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4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утверждение'!$B$14:$I$205</definedName>
    <definedName name="_xlnm.Print_Area" localSheetId="0">'на утверждение'!$A$1:$I$215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4" i="3" l="1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E79" i="3"/>
  <c r="D79" i="3"/>
  <c r="C79" i="3"/>
  <c r="I78" i="3"/>
  <c r="H78" i="3"/>
  <c r="G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E60" i="3"/>
  <c r="D60" i="3"/>
  <c r="C60" i="3"/>
  <c r="I59" i="3"/>
  <c r="H59" i="3"/>
  <c r="G59" i="3"/>
  <c r="E59" i="3"/>
  <c r="D59" i="3"/>
  <c r="C59" i="3"/>
  <c r="I58" i="3"/>
  <c r="H58" i="3"/>
  <c r="G58" i="3"/>
  <c r="E58" i="3"/>
  <c r="D58" i="3"/>
  <c r="C58" i="3"/>
  <c r="I57" i="3"/>
  <c r="H57" i="3"/>
  <c r="G57" i="3"/>
  <c r="E57" i="3"/>
  <c r="D57" i="3"/>
  <c r="C57" i="3"/>
  <c r="I56" i="3"/>
  <c r="H56" i="3"/>
  <c r="G56" i="3"/>
  <c r="E56" i="3"/>
  <c r="D56" i="3"/>
  <c r="C56" i="3"/>
  <c r="I55" i="3"/>
  <c r="H55" i="3"/>
  <c r="G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<sst xmlns="http://schemas.openxmlformats.org/spreadsheetml/2006/main" count="58" uniqueCount="36">
  <si>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</si>
  <si>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</si>
  <si>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</si>
  <si>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</si>
  <si>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</si>
  <si>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</si>
  <si>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</si>
  <si>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</si>
  <si>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</si>
  <si>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</si>
  <si>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</si>
  <si>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</si>
  <si>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</si>
  <si>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</si>
  <si>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</si>
  <si>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</si>
  <si>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</si>
  <si>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</si>
  <si>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Начальник отдела                                                                Перегудин Э.Е.</t>
  </si>
  <si>
    <t>Заместитель руководителя</t>
  </si>
  <si>
    <t>Дата проведения проверки знаний: 24.04.2025</t>
  </si>
  <si>
    <t>IV до  1000 В</t>
  </si>
  <si>
    <t>IV до 1000 В</t>
  </si>
  <si>
    <t>II до 1000 В</t>
  </si>
  <si>
    <t xml:space="preserve">V до и выше 1000 В </t>
  </si>
  <si>
    <t>V до и выше 1000 В</t>
  </si>
  <si>
    <t>IV до 1000В</t>
  </si>
  <si>
    <t>II до 1000В</t>
  </si>
  <si>
    <t>V до ивыше  1000 В</t>
  </si>
  <si>
    <t>III до 1000 В</t>
  </si>
  <si>
    <t>II гр. до   1000В</t>
  </si>
  <si>
    <t xml:space="preserve">IV до и выше 1000 В </t>
  </si>
  <si>
    <t>III гр до 1000В</t>
  </si>
  <si>
    <t>III До 1000 В</t>
  </si>
  <si>
    <t xml:space="preserve"> II группа до 1000 В</t>
  </si>
  <si>
    <t>III гр. до  и выше 1000В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</si>
</sst>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4.04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"РАМЕНСКИЙ КОМБИНАТ ХЛЕБОПРОДУКТОВ"</v>
          </cell>
          <cell r="G4" t="str">
            <v>Попов</v>
          </cell>
          <cell r="H4" t="str">
            <v>Дмитрий</v>
          </cell>
          <cell r="I4" t="str">
            <v>Борисович</v>
          </cell>
          <cell r="K4" t="str">
            <v>Инженер-энергетик</v>
          </cell>
          <cell r="L4"/>
          <cell r="M4" t="str">
            <v>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"Веранс"</v>
          </cell>
          <cell r="G5" t="str">
            <v>Симакова</v>
          </cell>
          <cell r="H5" t="str">
            <v>Марина</v>
          </cell>
          <cell r="I5" t="str">
            <v>Юрьевна</v>
          </cell>
          <cell r="K5" t="str">
            <v>Генеральный директор</v>
          </cell>
          <cell r="L5" t="str">
            <v>15 лет</v>
          </cell>
          <cell r="M5" t="str">
            <v>первичная</v>
          </cell>
          <cell r="N5" t="str">
            <v>административно—технический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"Веранс"</v>
          </cell>
          <cell r="G6" t="str">
            <v>Юрьева</v>
          </cell>
          <cell r="H6" t="str">
            <v>Инна</v>
          </cell>
          <cell r="I6" t="str">
            <v>Александровна</v>
          </cell>
          <cell r="K6" t="str">
            <v>Управляющий автозаправочной станции</v>
          </cell>
          <cell r="L6" t="str">
            <v>3 года</v>
          </cell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"Веранс"</v>
          </cell>
          <cell r="G7" t="str">
            <v>Размустова</v>
          </cell>
          <cell r="H7" t="str">
            <v>Ирина</v>
          </cell>
          <cell r="I7" t="str">
            <v>Анатольевна</v>
          </cell>
          <cell r="K7" t="str">
            <v>Управляющий автозаправочной станции</v>
          </cell>
          <cell r="L7" t="str">
            <v>4 года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"2х2"</v>
          </cell>
          <cell r="G8" t="str">
            <v>Урбан</v>
          </cell>
          <cell r="H8" t="str">
            <v>Артем</v>
          </cell>
          <cell r="I8" t="str">
            <v xml:space="preserve"> Валерьевич</v>
          </cell>
          <cell r="K8" t="str">
            <v>Генеральный директор</v>
          </cell>
          <cell r="L8" t="str">
            <v>8 лет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"АШАН"</v>
          </cell>
          <cell r="G9" t="str">
            <v>Бурыкин</v>
          </cell>
          <cell r="H9" t="str">
            <v>Олег</v>
          </cell>
          <cell r="I9" t="str">
            <v>Евгеньевич</v>
          </cell>
          <cell r="K9" t="str">
            <v>Инженер по технической эксплуатации</v>
          </cell>
          <cell r="L9" t="str">
            <v>1 год 8 мес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III группа до 1000В</v>
          </cell>
          <cell r="S9" t="str">
            <v>ПТЭЭПЭЭ</v>
          </cell>
          <cell r="V9">
            <v>0.375</v>
          </cell>
        </row>
        <row r="10">
          <cell r="E10" t="str">
            <v>ООО "АШАН"</v>
          </cell>
          <cell r="G10" t="str">
            <v>Кузин</v>
          </cell>
          <cell r="H10" t="str">
            <v>Вячеслав</v>
          </cell>
          <cell r="I10" t="str">
            <v>Иванович</v>
          </cell>
          <cell r="K10" t="str">
            <v>Техник</v>
          </cell>
          <cell r="L10" t="str">
            <v>18 лет и 5 мес</v>
          </cell>
          <cell r="M10" t="str">
            <v>внеочередная</v>
          </cell>
          <cell r="N10" t="str">
            <v>оперативно-ремонтный персонал</v>
          </cell>
          <cell r="R10" t="str">
            <v>III группа до 1000В</v>
          </cell>
          <cell r="S10" t="str">
            <v>ПТЭЭПЭЭ</v>
          </cell>
          <cell r="V10">
            <v>0.375</v>
          </cell>
        </row>
        <row r="11">
          <cell r="E11" t="str">
            <v>ООО "МПС"</v>
          </cell>
          <cell r="G11" t="str">
            <v>Тройнин</v>
          </cell>
          <cell r="H11" t="str">
            <v>Андрей</v>
          </cell>
          <cell r="I11" t="str">
            <v>Олегович</v>
          </cell>
          <cell r="K11" t="str">
            <v>Инженер-схемотехник</v>
          </cell>
          <cell r="L11">
            <v>6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АО "Ногинск-Восток"</v>
          </cell>
          <cell r="G12" t="str">
            <v>Артеменко</v>
          </cell>
          <cell r="H12" t="str">
            <v>Евгений</v>
          </cell>
          <cell r="I12" t="str">
            <v>Борисович</v>
          </cell>
          <cell r="K12" t="str">
            <v>Инженер-теплотехник</v>
          </cell>
          <cell r="L12" t="str">
            <v>12 лет</v>
          </cell>
          <cell r="M12" t="str">
            <v>очередная</v>
          </cell>
          <cell r="N12" t="str">
            <v>управленческий персонал</v>
          </cell>
          <cell r="S12" t="str">
            <v>ПТЭТЭ</v>
          </cell>
          <cell r="V12">
            <v>0.375</v>
          </cell>
        </row>
        <row r="13">
          <cell r="E13" t="str">
            <v>ООО "ПРЕМЬЕР СЕРВИС"</v>
          </cell>
          <cell r="G13" t="str">
            <v>Леваков</v>
          </cell>
          <cell r="H13" t="str">
            <v>Денис</v>
          </cell>
          <cell r="I13" t="str">
            <v>Владимирович</v>
          </cell>
          <cell r="K13" t="str">
            <v>Электромонтер</v>
          </cell>
          <cell r="L13" t="str">
            <v>2 месяца</v>
          </cell>
          <cell r="M13" t="str">
            <v>первичная</v>
          </cell>
          <cell r="N13" t="str">
            <v>оперативно-ремонтный персонал</v>
          </cell>
          <cell r="R13" t="str">
            <v>II до  1000 В</v>
          </cell>
          <cell r="S13" t="str">
            <v>ПТЭЭПЭЭ</v>
          </cell>
          <cell r="V13">
            <v>0.375</v>
          </cell>
        </row>
        <row r="14">
          <cell r="E14" t="str">
            <v>ООО "ПРЕМЬЕР СЕРВИС"</v>
          </cell>
          <cell r="G14" t="str">
            <v>Терских</v>
          </cell>
          <cell r="H14" t="str">
            <v>Евгений</v>
          </cell>
          <cell r="I14" t="str">
            <v>Петрович</v>
          </cell>
          <cell r="K14" t="str">
            <v>Электромонтер</v>
          </cell>
          <cell r="L14" t="str">
            <v>2 месяца</v>
          </cell>
          <cell r="M14" t="str">
            <v>первичная</v>
          </cell>
          <cell r="N14" t="str">
            <v>оперативно-ремонтный персонал</v>
          </cell>
          <cell r="R14" t="str">
            <v>II до  1000 В</v>
          </cell>
          <cell r="S14" t="str">
            <v>ПТЭЭПЭЭ</v>
          </cell>
          <cell r="V14">
            <v>0.375</v>
          </cell>
        </row>
        <row r="15">
          <cell r="E15" t="str">
            <v>ООО "ПРЕМЬЕР СЕРВИС"</v>
          </cell>
          <cell r="G15" t="str">
            <v>Корнеев</v>
          </cell>
          <cell r="H15" t="str">
            <v>Анатолий</v>
          </cell>
          <cell r="I15" t="str">
            <v>Александрович</v>
          </cell>
          <cell r="K15" t="str">
            <v>Электрик</v>
          </cell>
          <cell r="L15" t="str">
            <v>2 месяца</v>
          </cell>
          <cell r="M15" t="str">
            <v>первичная</v>
          </cell>
          <cell r="N15" t="str">
            <v>оперативно-ремонтный персонал</v>
          </cell>
          <cell r="R15" t="str">
            <v>II до  1000 В</v>
          </cell>
          <cell r="S15" t="str">
            <v>ПТЭЭПЭЭ</v>
          </cell>
          <cell r="V15">
            <v>0.375</v>
          </cell>
        </row>
        <row r="16">
          <cell r="E16" t="str">
            <v>ООО "ПРЕМЬЕР СЕРВИС"</v>
          </cell>
          <cell r="G16" t="str">
            <v>Чепур</v>
          </cell>
          <cell r="H16" t="str">
            <v>Сергей</v>
          </cell>
          <cell r="I16" t="str">
            <v>Викторович</v>
          </cell>
          <cell r="K16" t="str">
            <v>Электрогазосварщик</v>
          </cell>
          <cell r="L16" t="str">
            <v>2 месяца</v>
          </cell>
          <cell r="M16" t="str">
            <v>первичная</v>
          </cell>
          <cell r="N16" t="str">
            <v>оперативно-ремонтный персонал</v>
          </cell>
          <cell r="R16" t="str">
            <v>II до  1000 В</v>
          </cell>
          <cell r="S16" t="str">
            <v>ПТЭЭПЭЭ</v>
          </cell>
          <cell r="V16">
            <v>0.375</v>
          </cell>
        </row>
        <row r="17">
          <cell r="E17" t="str">
            <v>ООО "АШАН"</v>
          </cell>
          <cell r="G17" t="str">
            <v>Захарова</v>
          </cell>
          <cell r="H17" t="str">
            <v>Анжела</v>
          </cell>
          <cell r="I17" t="str">
            <v>Ирековна</v>
          </cell>
          <cell r="K17" t="str">
            <v>эксперт по условиям и охране труда</v>
          </cell>
          <cell r="L17" t="str">
            <v>2 года</v>
          </cell>
          <cell r="M17" t="str">
            <v>внеочередная</v>
          </cell>
          <cell r="N17" t="str">
            <v>специалист по охране труда, контролирующий электроустановки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"Фирма "Зевс-Сервис"</v>
          </cell>
          <cell r="G18" t="str">
            <v xml:space="preserve">Лужецкий </v>
          </cell>
          <cell r="H18" t="str">
            <v>Максим</v>
          </cell>
          <cell r="I18" t="str">
            <v>Александрович</v>
          </cell>
          <cell r="K18" t="str">
            <v>Главный инженер</v>
          </cell>
          <cell r="L18" t="str">
            <v>5 лет</v>
          </cell>
          <cell r="M18" t="str">
            <v>первичная</v>
          </cell>
          <cell r="N18" t="str">
            <v>адменистративно-технический персонал</v>
          </cell>
          <cell r="R18" t="str">
            <v>IV до  1000 В</v>
          </cell>
          <cell r="S18" t="str">
            <v>ПТЭЭПЭЭ</v>
          </cell>
          <cell r="V18">
            <v>0.375</v>
          </cell>
        </row>
        <row r="19">
          <cell r="E19" t="str">
            <v>ООО "Фирма "Зевс-Сервис"</v>
          </cell>
          <cell r="G19" t="str">
            <v xml:space="preserve">Мироненко </v>
          </cell>
          <cell r="H19" t="str">
            <v xml:space="preserve">Вячеслав </v>
          </cell>
          <cell r="I19" t="str">
            <v>Сергеевич</v>
          </cell>
          <cell r="K19" t="str">
            <v>начальник сервисной службы</v>
          </cell>
          <cell r="L19" t="str">
            <v>5 лет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IV до  1000 В</v>
          </cell>
          <cell r="S19" t="str">
            <v>ПТЭЭПЭЭ</v>
          </cell>
          <cell r="V19">
            <v>0.375</v>
          </cell>
        </row>
        <row r="20">
          <cell r="E20" t="str">
            <v>ООО "Фирма "Зевс-Сервис"</v>
          </cell>
          <cell r="G20" t="str">
            <v xml:space="preserve">Баранов </v>
          </cell>
          <cell r="H20" t="str">
            <v xml:space="preserve">Геннадий </v>
          </cell>
          <cell r="I20" t="str">
            <v>Викторович</v>
          </cell>
          <cell r="K20" t="str">
            <v>инженер наладчик</v>
          </cell>
          <cell r="L20" t="str">
            <v>7 лет</v>
          </cell>
          <cell r="M20" t="str">
            <v>первичная</v>
          </cell>
          <cell r="N20" t="str">
            <v>оперативно-ремонтный персонал</v>
          </cell>
          <cell r="R20" t="str">
            <v>IV до  1000 В</v>
          </cell>
          <cell r="S20" t="str">
            <v>ПТЭЭПЭЭ</v>
          </cell>
          <cell r="V20">
            <v>0.375</v>
          </cell>
        </row>
        <row r="21">
          <cell r="E21" t="str">
            <v>ООО "Фирма "Зевс-Сервис"</v>
          </cell>
          <cell r="G21" t="str">
            <v>Строков</v>
          </cell>
          <cell r="H21" t="str">
            <v>Валерий</v>
          </cell>
          <cell r="I21" t="str">
            <v>Викторович</v>
          </cell>
          <cell r="K21" t="str">
            <v>инженер наладчик</v>
          </cell>
          <cell r="L21" t="str">
            <v>2 мес</v>
          </cell>
          <cell r="M21" t="str">
            <v>первичная</v>
          </cell>
          <cell r="N21" t="str">
            <v>оперативно-ремонтный персонал</v>
          </cell>
          <cell r="R21" t="str">
            <v>IV до  1000 В</v>
          </cell>
          <cell r="S21" t="str">
            <v>ПТЭЭПЭЭ</v>
          </cell>
          <cell r="V21">
            <v>0.375</v>
          </cell>
        </row>
        <row r="22">
          <cell r="E22" t="str">
            <v>ООО "НПО ТЕХНО-АС"</v>
          </cell>
          <cell r="G22" t="str">
            <v>Орлов</v>
          </cell>
          <cell r="H22" t="str">
            <v>Александр</v>
          </cell>
          <cell r="I22" t="str">
            <v>Вячеславович</v>
          </cell>
          <cell r="K22" t="str">
            <v>Инженер-электроник</v>
          </cell>
          <cell r="L22" t="str">
            <v>1 год</v>
          </cell>
          <cell r="M22" t="str">
            <v>очередная</v>
          </cell>
          <cell r="N22" t="str">
            <v>административно-технический персонал, с правом испытания оборудования повышенным напряжением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"ЭКО-ТЕКС"</v>
          </cell>
          <cell r="G23" t="str">
            <v>Ширшов</v>
          </cell>
          <cell r="H23" t="str">
            <v>Егор</v>
          </cell>
          <cell r="I23" t="str">
            <v>Анатольевич</v>
          </cell>
          <cell r="K23" t="str">
            <v>главный инженер</v>
          </cell>
          <cell r="L23" t="str">
            <v>12 мес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"ДБК"</v>
          </cell>
          <cell r="G24" t="str">
            <v>Бендас</v>
          </cell>
          <cell r="H24" t="str">
            <v>Василий</v>
          </cell>
          <cell r="I24" t="str">
            <v>Филиппович</v>
          </cell>
          <cell r="K24" t="str">
            <v>электромонтер по ремонту и обслуживанию оборудования</v>
          </cell>
          <cell r="L24" t="str">
            <v>4 года 1 мес.</v>
          </cell>
          <cell r="M24" t="str">
            <v>очередная</v>
          </cell>
          <cell r="N24" t="str">
            <v>оперативно-ремонтный персонал</v>
          </cell>
          <cell r="R24" t="str">
            <v>III до  и выше 1000В</v>
          </cell>
          <cell r="S24" t="str">
            <v>ПТЭЭПЭЭ</v>
          </cell>
          <cell r="V24">
            <v>0.375</v>
          </cell>
        </row>
        <row r="25">
          <cell r="E25" t="str">
            <v xml:space="preserve">ООО  "Каширская ГРЭС" </v>
          </cell>
          <cell r="G25" t="str">
            <v>Афанасьев</v>
          </cell>
          <cell r="H25" t="str">
            <v>Иван</v>
          </cell>
          <cell r="I25" t="str">
            <v>Владимирович</v>
          </cell>
          <cell r="K25" t="str">
            <v>Начальник цеха (внешнее совмещение)</v>
          </cell>
          <cell r="L25" t="str">
            <v>1 мес.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IV до и выше 1000 В</v>
          </cell>
          <cell r="S25" t="str">
            <v>ПТЭЭСиС</v>
          </cell>
          <cell r="V25">
            <v>0.39583333333333331</v>
          </cell>
        </row>
        <row r="26">
          <cell r="E26" t="str">
            <v xml:space="preserve">ООО  "Каширская ГРЭС" </v>
          </cell>
          <cell r="G26" t="str">
            <v xml:space="preserve">Кустов </v>
          </cell>
          <cell r="H26" t="str">
            <v>Александр</v>
          </cell>
          <cell r="I26" t="str">
            <v>Александрович</v>
          </cell>
          <cell r="K26" t="str">
            <v>Заместитель начальника цеха по ремонту
(внешнее совмещение)</v>
          </cell>
          <cell r="L26" t="str">
            <v>1 мес.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IV до и выше 1000 В</v>
          </cell>
          <cell r="S26" t="str">
            <v>ПТЭЭСиС</v>
          </cell>
          <cell r="V26">
            <v>0.39583333333333331</v>
          </cell>
        </row>
        <row r="27">
          <cell r="E27" t="str">
            <v>ООО «Поликом»</v>
          </cell>
          <cell r="G27" t="str">
            <v>Волков</v>
          </cell>
          <cell r="H27" t="str">
            <v>Евгений</v>
          </cell>
          <cell r="I27" t="str">
            <v>Витальевич</v>
          </cell>
          <cell r="K27" t="str">
            <v>Генеральный директор</v>
          </cell>
          <cell r="L27">
            <v>13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«Поликом»</v>
          </cell>
          <cell r="G28" t="str">
            <v>Чикин</v>
          </cell>
          <cell r="H28" t="str">
            <v>Александр</v>
          </cell>
          <cell r="I28" t="str">
            <v>Игоревич</v>
          </cell>
          <cell r="K28" t="str">
            <v>Коммерческий директор</v>
          </cell>
          <cell r="L28">
            <v>6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«Поликом»</v>
          </cell>
          <cell r="G29" t="str">
            <v>Романьков</v>
          </cell>
          <cell r="H29" t="str">
            <v>Роман</v>
          </cell>
          <cell r="I29" t="str">
            <v>Евгеньевич</v>
          </cell>
          <cell r="K29" t="str">
            <v>Инженер</v>
          </cell>
          <cell r="L29">
            <v>2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«Поликом»</v>
          </cell>
          <cell r="G30" t="str">
            <v>Чуб</v>
          </cell>
          <cell r="H30" t="str">
            <v>Антон</v>
          </cell>
          <cell r="I30" t="str">
            <v>Владимирович</v>
          </cell>
          <cell r="K30" t="str">
            <v>Инженер</v>
          </cell>
          <cell r="L30">
            <v>1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«Уайт Менеджмент»</v>
          </cell>
          <cell r="G31" t="str">
            <v>Руфов</v>
          </cell>
          <cell r="H31" t="str">
            <v>Александр</v>
          </cell>
          <cell r="I31" t="str">
            <v>Сергеевич</v>
          </cell>
          <cell r="K31" t="str">
            <v>главный инженер</v>
          </cell>
          <cell r="L31" t="str">
            <v>3 года 5 мес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S31" t="str">
            <v>ПТЭЭПЭЭ</v>
          </cell>
          <cell r="V31">
            <v>0.39583333333333331</v>
          </cell>
        </row>
        <row r="32">
          <cell r="E32" t="str">
            <v>ИП Кондрашов А.Л.</v>
          </cell>
          <cell r="G32" t="str">
            <v>Ануфриев</v>
          </cell>
          <cell r="H32" t="str">
            <v>Сергей</v>
          </cell>
          <cell r="I32" t="str">
            <v>Александрович</v>
          </cell>
          <cell r="K32" t="str">
            <v>Инженер КИПиА</v>
          </cell>
          <cell r="L32" t="str">
            <v>5 мес.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"ЮИМ КЛИМАТ"</v>
          </cell>
          <cell r="G33" t="str">
            <v>Пустотин</v>
          </cell>
          <cell r="H33" t="str">
            <v>Игорь</v>
          </cell>
          <cell r="I33" t="str">
            <v>Федорович</v>
          </cell>
          <cell r="K33" t="str">
            <v>Инженер ПТО</v>
          </cell>
          <cell r="L33" t="str">
            <v>3 года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"ЮИМ КЛИМАТ"</v>
          </cell>
          <cell r="G34" t="str">
            <v>Данилова</v>
          </cell>
          <cell r="H34" t="str">
            <v>Анна</v>
          </cell>
          <cell r="I34" t="str">
            <v>Викторовна</v>
          </cell>
          <cell r="K34" t="str">
            <v>Инженер-проектировщик</v>
          </cell>
          <cell r="L34" t="str">
            <v>5 лет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"ЮИМ КЛИМАТ"</v>
          </cell>
          <cell r="G35" t="str">
            <v>Вахромеев</v>
          </cell>
          <cell r="H35" t="str">
            <v>Петр</v>
          </cell>
          <cell r="I35" t="str">
            <v>Петрович</v>
          </cell>
          <cell r="K35" t="str">
            <v>мастер сервисной службы</v>
          </cell>
          <cell r="L35" t="str">
            <v>10 лет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 xml:space="preserve">МРО "Православный приход Михаило-Архангельского храма г.Пущино </v>
          </cell>
          <cell r="G36" t="str">
            <v>Цаплин</v>
          </cell>
          <cell r="H36" t="str">
            <v>Владимир</v>
          </cell>
          <cell r="I36" t="str">
            <v>Николаевич</v>
          </cell>
          <cell r="K36" t="str">
            <v>инженр</v>
          </cell>
          <cell r="L36" t="str">
            <v>3.5 года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III до 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«Вешки»</v>
          </cell>
          <cell r="G37" t="str">
            <v>Идрисов</v>
          </cell>
          <cell r="H37" t="str">
            <v>Алмаз</v>
          </cell>
          <cell r="I37" t="str">
            <v>Гикрамович</v>
          </cell>
          <cell r="K37" t="str">
            <v>Инженер-энергетик</v>
          </cell>
          <cell r="L37" t="str">
            <v>10 лет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V группа до и выше 1000В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"РТК"</v>
          </cell>
          <cell r="G38" t="str">
            <v>Галикеев</v>
          </cell>
          <cell r="H38" t="str">
            <v>Вадим</v>
          </cell>
          <cell r="I38" t="str">
            <v>Винирович</v>
          </cell>
          <cell r="K38" t="str">
            <v>Технический директор</v>
          </cell>
          <cell r="L38" t="str">
            <v xml:space="preserve">3 года 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"Рамтел"</v>
          </cell>
          <cell r="G39" t="str">
            <v>Галикеев</v>
          </cell>
          <cell r="H39" t="str">
            <v>Вадим</v>
          </cell>
          <cell r="I39" t="str">
            <v>Винирович</v>
          </cell>
          <cell r="K39" t="str">
            <v>Технический директор</v>
          </cell>
          <cell r="L39" t="str">
            <v xml:space="preserve">3 года 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"Энергон"</v>
          </cell>
          <cell r="G40" t="str">
            <v>Плетнев</v>
          </cell>
          <cell r="H40" t="str">
            <v>Евгений</v>
          </cell>
          <cell r="I40" t="str">
            <v>Олегович</v>
          </cell>
          <cell r="K40" t="str">
            <v>генеральный директор</v>
          </cell>
          <cell r="L40" t="str">
            <v>4 года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"Энергон"</v>
          </cell>
          <cell r="G41" t="str">
            <v>Пешков</v>
          </cell>
          <cell r="H41" t="str">
            <v>Андрей</v>
          </cell>
          <cell r="I41" t="str">
            <v>Владимирович</v>
          </cell>
          <cell r="K41" t="str">
            <v>электромонтажник</v>
          </cell>
          <cell r="L41" t="str">
            <v>9 лет</v>
          </cell>
          <cell r="M41" t="str">
            <v>очередная</v>
          </cell>
          <cell r="N41" t="str">
            <v>оперативно-ремонтный персонал</v>
          </cell>
          <cell r="R41" t="str">
            <v>II гр до 1000В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"ЖДЦех"</v>
          </cell>
          <cell r="G42" t="str">
            <v>Козлов</v>
          </cell>
          <cell r="H42" t="str">
            <v>Вячеслав</v>
          </cell>
          <cell r="I42" t="str">
            <v>Владимирович</v>
          </cell>
          <cell r="K42" t="str">
            <v>Генеральный директор</v>
          </cell>
          <cell r="L42" t="str">
            <v>2 года 26 дн.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 xml:space="preserve"> 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АО "ЖДЦех"</v>
          </cell>
          <cell r="G43" t="str">
            <v>Солин</v>
          </cell>
          <cell r="H43" t="str">
            <v>Вадим</v>
          </cell>
          <cell r="I43" t="str">
            <v>Валерьевич</v>
          </cell>
          <cell r="K43" t="str">
            <v>Заместитель генерального директора</v>
          </cell>
          <cell r="L43" t="str">
            <v>2 года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 xml:space="preserve"> III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АО "ЖДЦех"</v>
          </cell>
          <cell r="G44" t="str">
            <v>Баранов</v>
          </cell>
          <cell r="H44" t="str">
            <v>Евгений</v>
          </cell>
          <cell r="I44" t="str">
            <v>Николаевич</v>
          </cell>
          <cell r="K44" t="str">
            <v>Мастер по ремонту подвижного состава</v>
          </cell>
          <cell r="L44" t="str">
            <v>1 год 4 мес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S44" t="str">
            <v>ПТЭЭПЭЭ</v>
          </cell>
          <cell r="V44">
            <v>0.39583333333333331</v>
          </cell>
        </row>
        <row r="45">
          <cell r="E45" t="str">
            <v>филиал ООО "УРАЛХИМ-ТРАНС" в г.Воскресенске</v>
          </cell>
          <cell r="G45" t="str">
            <v>Козлов</v>
          </cell>
          <cell r="H45" t="str">
            <v>Вячеслав</v>
          </cell>
          <cell r="I45" t="str">
            <v>Владимирович</v>
          </cell>
          <cell r="K45" t="str">
            <v>Директор филиала</v>
          </cell>
          <cell r="L45" t="str">
            <v>7 лет 2 мес</v>
          </cell>
          <cell r="M45" t="str">
            <v>первичная</v>
          </cell>
          <cell r="N45" t="str">
            <v>административно—технический персонал</v>
          </cell>
          <cell r="S45" t="str">
            <v>ПТЭЭПЭЭ</v>
          </cell>
          <cell r="V45">
            <v>0.39583333333333331</v>
          </cell>
        </row>
        <row r="46">
          <cell r="E46" t="str">
            <v>филиал ООО "УРАЛХИМ-ТРАНС" в г.Воскресенске</v>
          </cell>
          <cell r="G46" t="str">
            <v>Петухов</v>
          </cell>
          <cell r="H46" t="str">
            <v>Дмитрий</v>
          </cell>
          <cell r="I46" t="str">
            <v>Юрьевич</v>
          </cell>
          <cell r="K46" t="str">
            <v>Начальник участка</v>
          </cell>
          <cell r="L46" t="str">
            <v>10 мес 20 дн.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S46" t="str">
            <v>ПТЭЭПЭЭ</v>
          </cell>
          <cell r="V46">
            <v>0.39583333333333331</v>
          </cell>
        </row>
        <row r="47">
          <cell r="E47" t="str">
            <v>филиал ООО "УРАЛХИМ-ТРАНС" в г.Воскресенске</v>
          </cell>
          <cell r="G47" t="str">
            <v xml:space="preserve">Волков </v>
          </cell>
          <cell r="H47" t="str">
            <v>Роман</v>
          </cell>
          <cell r="I47" t="str">
            <v>Евгеньевич</v>
          </cell>
          <cell r="K47" t="str">
            <v>Машинист-инструктор локомотивных бригад</v>
          </cell>
          <cell r="L47" t="str">
            <v>10 мес 20 дн.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S47" t="str">
            <v>ПТЭЭПЭЭ</v>
          </cell>
          <cell r="V47">
            <v>0.41666666666666669</v>
          </cell>
        </row>
        <row r="48">
          <cell r="E48" t="str">
            <v>АО "Мособлгаз"                               филиал "Юго-Восток"</v>
          </cell>
          <cell r="G48" t="str">
            <v xml:space="preserve">Байбаков </v>
          </cell>
          <cell r="H48" t="str">
            <v xml:space="preserve">Алексей </v>
          </cell>
          <cell r="I48" t="str">
            <v>Михайлович</v>
          </cell>
          <cell r="K48" t="str">
            <v>Главный энергетик</v>
          </cell>
          <cell r="L48" t="str">
            <v>4 мес.</v>
          </cell>
          <cell r="M48" t="str">
            <v>очередная</v>
          </cell>
          <cell r="N48" t="str">
            <v>административно-технический персонал, с правом испытания оборудования повышенным напряжением</v>
          </cell>
          <cell r="S48" t="str">
            <v>ПТЭЭПЭЭ</v>
          </cell>
          <cell r="V48">
            <v>0.41666666666666669</v>
          </cell>
        </row>
        <row r="49">
          <cell r="E49" t="str">
            <v>АО "Мособлгаз"                               филиал "Юго-Восток"</v>
          </cell>
          <cell r="G49" t="str">
            <v xml:space="preserve">Савушкин </v>
          </cell>
          <cell r="H49" t="str">
            <v xml:space="preserve">Руслан </v>
          </cell>
          <cell r="I49" t="str">
            <v>Анатольевич</v>
          </cell>
          <cell r="K49" t="str">
            <v>мастер</v>
          </cell>
          <cell r="L49" t="str">
            <v>3 года 5 мес.</v>
          </cell>
          <cell r="M49" t="str">
            <v>очередная</v>
          </cell>
          <cell r="N49" t="str">
            <v>административно-технический персонал, с правом испытания оборудования повышенным напряжением</v>
          </cell>
          <cell r="S49" t="str">
            <v>ПТЭЭПЭЭ</v>
          </cell>
          <cell r="V49">
            <v>0.41666666666666669</v>
          </cell>
        </row>
        <row r="50">
          <cell r="E50" t="str">
            <v>АО "Мособлгаз"                               филиал "Юго-Восток"</v>
          </cell>
          <cell r="G50" t="str">
            <v xml:space="preserve">Козлов </v>
          </cell>
          <cell r="H50" t="str">
            <v xml:space="preserve">Павел </v>
          </cell>
          <cell r="I50" t="str">
            <v>Михайлович</v>
          </cell>
          <cell r="K50" t="str">
            <v>Начальник службы защиты подземных газопроводов</v>
          </cell>
          <cell r="L50" t="str">
            <v>1 мес.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"Мособлгаз"                               филиал "Юго-Восток"</v>
          </cell>
          <cell r="G51" t="str">
            <v xml:space="preserve">Барсуков </v>
          </cell>
          <cell r="H51" t="str">
            <v>Алексей</v>
          </cell>
          <cell r="I51" t="str">
            <v xml:space="preserve"> Владимирович</v>
          </cell>
          <cell r="K51" t="str">
            <v>Инженер 1 категории службы защиты подземных газопроводов</v>
          </cell>
          <cell r="L51" t="str">
            <v>7 лет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"Логитерра"</v>
          </cell>
          <cell r="G52" t="str">
            <v>Голубовский</v>
          </cell>
          <cell r="H52" t="str">
            <v>Сергей</v>
          </cell>
          <cell r="I52" t="str">
            <v>Борисович</v>
          </cell>
          <cell r="K52" t="str">
            <v>Технический специалист</v>
          </cell>
          <cell r="L52" t="str">
            <v>3 года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III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 xml:space="preserve">Волоколамское райпо </v>
          </cell>
          <cell r="G53" t="str">
            <v>Солодов</v>
          </cell>
          <cell r="H53" t="str">
            <v xml:space="preserve"> Роман </v>
          </cell>
          <cell r="I53" t="str">
            <v xml:space="preserve"> Анатольевич </v>
          </cell>
          <cell r="K53" t="str">
            <v>слесарь – электрик по ремонту электрооборудования</v>
          </cell>
          <cell r="L53" t="str">
            <v>2 года</v>
          </cell>
          <cell r="M53" t="str">
            <v>внеочередная</v>
          </cell>
          <cell r="N53" t="str">
            <v>оперативно-ремонтный персонал</v>
          </cell>
          <cell r="R53" t="str">
            <v>III гр.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 xml:space="preserve">Волоколамское райпо </v>
          </cell>
          <cell r="G54" t="str">
            <v xml:space="preserve">Баранов </v>
          </cell>
          <cell r="H54" t="str">
            <v xml:space="preserve">Михаил </v>
          </cell>
          <cell r="I54" t="str">
            <v>Анатольевич</v>
          </cell>
          <cell r="K54" t="str">
            <v xml:space="preserve"> главный инженер</v>
          </cell>
          <cell r="L54" t="str">
            <v>2 года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III гр.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"Бёрнер Ист"</v>
          </cell>
          <cell r="G55" t="str">
            <v xml:space="preserve">Боровский </v>
          </cell>
          <cell r="H55" t="str">
            <v>Александр</v>
          </cell>
          <cell r="I55" t="str">
            <v>Петрович</v>
          </cell>
          <cell r="K55" t="str">
            <v>энергетик</v>
          </cell>
          <cell r="L55" t="str">
            <v>2 года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ДорХан 21 век -Можайск</v>
          </cell>
          <cell r="G56" t="str">
            <v xml:space="preserve">Репик </v>
          </cell>
          <cell r="H56" t="str">
            <v>Виталий</v>
          </cell>
          <cell r="I56" t="str">
            <v>Владимирович</v>
          </cell>
          <cell r="K56" t="str">
            <v>энергетик</v>
          </cell>
          <cell r="L56"/>
          <cell r="M56" t="str">
            <v>первичная</v>
          </cell>
          <cell r="N56" t="str">
            <v>административно—технический персонал</v>
          </cell>
          <cell r="R56" t="str">
            <v>II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ДорХан 21 век -Можайск</v>
          </cell>
          <cell r="G57" t="str">
            <v>Антонов</v>
          </cell>
          <cell r="H57" t="str">
            <v>Сергей</v>
          </cell>
          <cell r="I57" t="str">
            <v>Николаевич</v>
          </cell>
          <cell r="K57" t="str">
            <v>Главный механик</v>
          </cell>
          <cell r="L57"/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 xml:space="preserve"> ООО «ОЗ РТИ-Подольск»                                                            </v>
          </cell>
          <cell r="G58" t="str">
            <v xml:space="preserve">Дубасов </v>
          </cell>
          <cell r="H58" t="str">
            <v xml:space="preserve">Максим </v>
          </cell>
          <cell r="I58" t="str">
            <v>Игоревич</v>
          </cell>
          <cell r="K58" t="str">
            <v>Инженер-технолог</v>
          </cell>
          <cell r="L58" t="str">
            <v>3 г 8 мес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IV гр.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 xml:space="preserve"> ООО «ОЗ РТИ-Подольск»                                                            </v>
          </cell>
          <cell r="G59" t="str">
            <v xml:space="preserve">Шелепов </v>
          </cell>
          <cell r="H59" t="str">
            <v xml:space="preserve">Федор </v>
          </cell>
          <cell r="I59" t="str">
            <v>Олегович</v>
          </cell>
          <cell r="K59" t="str">
            <v>Инженер-технолог</v>
          </cell>
          <cell r="L59" t="str">
            <v>2 г 7 мес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IV гр.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"ЛЕ МОНЛИД"</v>
          </cell>
          <cell r="G60" t="str">
            <v>Куликов</v>
          </cell>
          <cell r="H60" t="str">
            <v>Денис</v>
          </cell>
          <cell r="I60" t="str">
            <v>Александрович</v>
          </cell>
          <cell r="K60" t="str">
            <v>инженер по эксплуатации</v>
          </cell>
          <cell r="L60" t="str">
            <v>8 мес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V гр до и выше 1000В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"ЛЕ МОНЛИД"</v>
          </cell>
          <cell r="G61" t="str">
            <v>Ткаченко</v>
          </cell>
          <cell r="H61" t="str">
            <v>Денис</v>
          </cell>
          <cell r="I61" t="str">
            <v>Юрьевич</v>
          </cell>
          <cell r="K61" t="str">
            <v>руководитель направления эксплуатации центрального офиса</v>
          </cell>
          <cell r="L61" t="str">
            <v>1 мес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V гр до и выше 1000В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"ЛЕ МОНЛИД"</v>
          </cell>
          <cell r="G62" t="str">
            <v>Анохин</v>
          </cell>
          <cell r="H62" t="str">
            <v>Александр</v>
          </cell>
          <cell r="I62" t="str">
            <v>Николаевич</v>
          </cell>
          <cell r="K62" t="str">
            <v>ведущий инженер</v>
          </cell>
          <cell r="L62" t="str">
            <v>1 мес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V гр до и выше 1000В</v>
          </cell>
          <cell r="S62" t="str">
            <v>ПТЭЭПЭЭ</v>
          </cell>
          <cell r="V62">
            <v>0.41666666666666669</v>
          </cell>
        </row>
        <row r="63">
          <cell r="E63" t="str">
            <v>ГБОУ ШКОЛА № 15</v>
          </cell>
          <cell r="G63" t="str">
            <v>Сухарев</v>
          </cell>
          <cell r="H63" t="str">
            <v>Михаил</v>
          </cell>
          <cell r="I63" t="str">
            <v>Анатольевич</v>
          </cell>
          <cell r="K63" t="str">
            <v>Заместитель директора по управлению ресурсами</v>
          </cell>
          <cell r="L63" t="str">
            <v>10 месяцев</v>
          </cell>
          <cell r="M63" t="str">
            <v>первичная</v>
          </cell>
          <cell r="N63" t="str">
            <v>административно—технический персонал</v>
          </cell>
          <cell r="R63" t="str">
            <v>II до 1000В</v>
          </cell>
          <cell r="S63" t="str">
            <v>ПТЭЭПЭЭ</v>
          </cell>
          <cell r="V63">
            <v>0.41666666666666669</v>
          </cell>
        </row>
        <row r="64">
          <cell r="E64" t="str">
            <v>ГБОУ ШКОЛА № 15</v>
          </cell>
          <cell r="G64" t="str">
            <v>Алабутов</v>
          </cell>
          <cell r="H64" t="str">
            <v>Виктор</v>
          </cell>
          <cell r="I64" t="str">
            <v>Владимирович</v>
          </cell>
          <cell r="K64" t="str">
            <v>Техник-смотритель</v>
          </cell>
          <cell r="L64" t="str">
            <v>6 месяцев</v>
          </cell>
          <cell r="M64" t="str">
            <v>очередная</v>
          </cell>
          <cell r="N64" t="str">
            <v>административно—технический персонал</v>
          </cell>
          <cell r="S64" t="str">
            <v>ПТЭЭПЭЭ</v>
          </cell>
          <cell r="V64">
            <v>0.4375</v>
          </cell>
        </row>
        <row r="65">
          <cell r="E65" t="str">
            <v>ГБОУ ШКОЛА № 15</v>
          </cell>
          <cell r="G65" t="str">
            <v xml:space="preserve">Бородкин </v>
          </cell>
          <cell r="H65" t="str">
            <v>Юрий</v>
          </cell>
          <cell r="I65" t="str">
            <v>Юрьевич</v>
          </cell>
          <cell r="K65" t="str">
            <v>Заведующий хозяйством</v>
          </cell>
          <cell r="L65" t="str">
            <v>9 месяцев</v>
          </cell>
          <cell r="M65" t="str">
            <v>очередная</v>
          </cell>
          <cell r="N65" t="str">
            <v>административно—технический персонал</v>
          </cell>
          <cell r="S65" t="str">
            <v>ПТЭЭПЭЭ</v>
          </cell>
          <cell r="V65">
            <v>0.4375</v>
          </cell>
        </row>
        <row r="66">
          <cell r="E66" t="str">
            <v>ГБОУ ШКОЛА № 15</v>
          </cell>
          <cell r="G66" t="str">
            <v xml:space="preserve">Караваева </v>
          </cell>
          <cell r="H66" t="str">
            <v xml:space="preserve">Людмила </v>
          </cell>
          <cell r="I66" t="str">
            <v xml:space="preserve">Александровна  </v>
          </cell>
          <cell r="K66" t="str">
            <v>Заведующая хозяйством</v>
          </cell>
          <cell r="L66" t="str">
            <v>10 лет 5 месяцев</v>
          </cell>
          <cell r="M66" t="str">
            <v>очередная</v>
          </cell>
          <cell r="N66" t="str">
            <v>административно—технический персонал</v>
          </cell>
          <cell r="S66" t="str">
            <v>ПТЭЭПЭЭ</v>
          </cell>
          <cell r="V66">
            <v>0.4375</v>
          </cell>
        </row>
        <row r="67">
          <cell r="E67" t="str">
            <v>ГБОУ ШКОЛА № 15</v>
          </cell>
          <cell r="G67" t="str">
            <v xml:space="preserve">Жулитов </v>
          </cell>
          <cell r="H67" t="str">
            <v xml:space="preserve">Иван </v>
          </cell>
          <cell r="I67" t="str">
            <v xml:space="preserve">Александрович </v>
          </cell>
          <cell r="K67" t="str">
            <v>Заведующий хозяйством</v>
          </cell>
          <cell r="L67" t="str">
            <v>9 месяцев</v>
          </cell>
          <cell r="M67" t="str">
            <v>первичная</v>
          </cell>
          <cell r="N67" t="str">
            <v>административно—технический персонал</v>
          </cell>
          <cell r="S67" t="str">
            <v>ПТЭЭПЭЭ</v>
          </cell>
          <cell r="V67">
            <v>0.4375</v>
          </cell>
        </row>
        <row r="68">
          <cell r="E68" t="str">
            <v>ГБОУ ШКОЛА № 15</v>
          </cell>
          <cell r="G68" t="str">
            <v xml:space="preserve">Логинов </v>
          </cell>
          <cell r="H68" t="str">
            <v xml:space="preserve">Максим </v>
          </cell>
          <cell r="I68" t="str">
            <v xml:space="preserve">Игоревич </v>
          </cell>
          <cell r="K68" t="str">
            <v xml:space="preserve">Рабочий по комплексному обслуживанию и ремонту зданий </v>
          </cell>
          <cell r="L68" t="str">
            <v>10 месяцев</v>
          </cell>
          <cell r="M68" t="str">
            <v>первичная</v>
          </cell>
          <cell r="N68" t="str">
            <v>административно—технический персонал</v>
          </cell>
          <cell r="S68" t="str">
            <v>ПТЭЭПЭЭ</v>
          </cell>
          <cell r="V68">
            <v>0.4375</v>
          </cell>
        </row>
        <row r="69">
          <cell r="E69" t="str">
            <v>ГБОУ ШКОЛА № 15</v>
          </cell>
          <cell r="G69" t="str">
            <v xml:space="preserve">Пан </v>
          </cell>
          <cell r="H69" t="str">
            <v xml:space="preserve">Юрий </v>
          </cell>
          <cell r="I69" t="str">
            <v>Васильевич</v>
          </cell>
          <cell r="K69" t="str">
            <v>Рабочий по комплексному обслуживанию и ремонту зданий</v>
          </cell>
          <cell r="L69" t="str">
            <v>3 год 10 месяцев</v>
          </cell>
          <cell r="M69" t="str">
            <v>первичная</v>
          </cell>
          <cell r="N69" t="str">
            <v>административно—технический персонал</v>
          </cell>
          <cell r="R69" t="str">
            <v>II до 1000В</v>
          </cell>
          <cell r="S69" t="str">
            <v>ПТЭЭПЭЭ</v>
          </cell>
          <cell r="V69">
            <v>0.4375</v>
          </cell>
        </row>
        <row r="70">
          <cell r="E70" t="str">
            <v>ООО "ПРОМГАЗАВТОМАТИКА"</v>
          </cell>
          <cell r="G70" t="str">
            <v>Нечесов</v>
          </cell>
          <cell r="H70" t="str">
            <v>Андрей</v>
          </cell>
          <cell r="I70" t="str">
            <v>Олегович</v>
          </cell>
          <cell r="K70" t="str">
            <v>Технический директор</v>
          </cell>
          <cell r="L70">
            <v>12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IV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"Микропровод"</v>
          </cell>
          <cell r="G71" t="str">
            <v>Бурункин</v>
          </cell>
          <cell r="H71" t="str">
            <v>Алексей</v>
          </cell>
          <cell r="I71" t="str">
            <v>Сергеевич</v>
          </cell>
          <cell r="K71" t="str">
            <v>Ведущий инженер-электроник</v>
          </cell>
          <cell r="L71" t="str">
            <v>1год 7 мес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"Микропровод"</v>
          </cell>
          <cell r="G72" t="str">
            <v>Гнездилов</v>
          </cell>
          <cell r="H72" t="str">
            <v>Евгений</v>
          </cell>
          <cell r="I72" t="str">
            <v>Александрович</v>
          </cell>
          <cell r="K72" t="str">
            <v>Ведущий инженер</v>
          </cell>
          <cell r="L72" t="str">
            <v>1 год 4 мес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группа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"Микропровод"</v>
          </cell>
          <cell r="G73" t="str">
            <v>Чишкун</v>
          </cell>
          <cell r="H73" t="str">
            <v>Владимир</v>
          </cell>
          <cell r="I73" t="str">
            <v>Иванович</v>
          </cell>
          <cell r="K73" t="str">
            <v>Руководитель службы</v>
          </cell>
          <cell r="L73" t="str">
            <v>10 мес</v>
          </cell>
          <cell r="M73" t="str">
            <v>внеочередная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"Микропровод"</v>
          </cell>
          <cell r="G74" t="str">
            <v>Мисюрев</v>
          </cell>
          <cell r="H74" t="str">
            <v xml:space="preserve">Павел </v>
          </cell>
          <cell r="I74" t="str">
            <v>Викторович</v>
          </cell>
          <cell r="K74" t="str">
            <v>Главный инженер</v>
          </cell>
          <cell r="L74" t="str">
            <v>1 мес.</v>
          </cell>
          <cell r="M74" t="str">
            <v>внеочередная</v>
          </cell>
          <cell r="N74" t="str">
            <v>административно—технический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АНО ДПО "ЦПК"</v>
          </cell>
          <cell r="G75" t="str">
            <v xml:space="preserve">Сафонова </v>
          </cell>
          <cell r="H75" t="str">
            <v xml:space="preserve">Галина </v>
          </cell>
          <cell r="I75" t="str">
            <v xml:space="preserve">Викторовна </v>
          </cell>
          <cell r="K75" t="str">
            <v xml:space="preserve">генеральный директор </v>
          </cell>
          <cell r="L75" t="str">
            <v>7 лет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IV до 1000В</v>
          </cell>
          <cell r="S75" t="str">
            <v>ПТЭЭПЭЭ</v>
          </cell>
          <cell r="V75">
            <v>0.4375</v>
          </cell>
        </row>
        <row r="76">
          <cell r="E76" t="str">
            <v>АО "Мособлгаз"                               филиал "Юго-Восток"</v>
          </cell>
          <cell r="G76" t="str">
            <v xml:space="preserve">Байбаков </v>
          </cell>
          <cell r="H76" t="str">
            <v xml:space="preserve">Алексей </v>
          </cell>
          <cell r="I76" t="str">
            <v>Михайлович</v>
          </cell>
          <cell r="K76" t="str">
            <v>Главный энергетик</v>
          </cell>
          <cell r="L76" t="str">
            <v>4 мес.</v>
          </cell>
          <cell r="M76" t="str">
            <v>очередная</v>
          </cell>
          <cell r="N76" t="str">
            <v>административно-технический персонал, с правом испытания оборудования повышенным напряжением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АО "Мособлгаз"                               филиал "Юго-Восток"</v>
          </cell>
          <cell r="G77" t="str">
            <v xml:space="preserve">Савушкин </v>
          </cell>
          <cell r="H77" t="str">
            <v xml:space="preserve">Руслан </v>
          </cell>
          <cell r="I77" t="str">
            <v>Анатольевич</v>
          </cell>
          <cell r="K77" t="str">
            <v>мастер</v>
          </cell>
          <cell r="L77" t="str">
            <v>3 года 5 мес.</v>
          </cell>
          <cell r="M77" t="str">
            <v>очередная</v>
          </cell>
          <cell r="N77" t="str">
            <v>административно-технический персонал, с правом испытания оборудования повышенным напряжением</v>
          </cell>
          <cell r="R77" t="str">
            <v xml:space="preserve">V до и выше 1000 В </v>
          </cell>
          <cell r="S77" t="str">
            <v>ПТЭЭПЭЭ</v>
          </cell>
          <cell r="V77">
            <v>0.4375</v>
          </cell>
        </row>
        <row r="78">
          <cell r="E78" t="str">
            <v>АО "Мособлгаз"                               филиал "Юго-Восток"</v>
          </cell>
          <cell r="G78" t="str">
            <v xml:space="preserve">Козлов </v>
          </cell>
          <cell r="H78" t="str">
            <v xml:space="preserve">Павел </v>
          </cell>
          <cell r="I78" t="str">
            <v>Михайлович</v>
          </cell>
          <cell r="K78" t="str">
            <v>Начальник службы защиты подземных газопроводов</v>
          </cell>
          <cell r="L78" t="str">
            <v>1 мес.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IV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АО "Мособлгаз"                               филиал "Юго-Восток"</v>
          </cell>
          <cell r="G79" t="str">
            <v xml:space="preserve">Барсуков </v>
          </cell>
          <cell r="H79" t="str">
            <v>Алексей</v>
          </cell>
          <cell r="I79" t="str">
            <v xml:space="preserve"> Владимирович</v>
          </cell>
          <cell r="K79" t="str">
            <v>Инженер 1 категории службы защиты подземных газопроводов</v>
          </cell>
          <cell r="L79" t="str">
            <v>7 лет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"УК Новая Территория"</v>
          </cell>
          <cell r="G80" t="str">
            <v>Подрубаев</v>
          </cell>
          <cell r="H80" t="str">
            <v xml:space="preserve">Денис </v>
          </cell>
          <cell r="I80" t="str">
            <v>Валентинович</v>
          </cell>
          <cell r="K80" t="str">
            <v>Руководитель отдела</v>
          </cell>
          <cell r="L80" t="str">
            <v xml:space="preserve">3 года </v>
          </cell>
          <cell r="M80" t="str">
            <v>очередная</v>
          </cell>
          <cell r="N80" t="str">
            <v>управленческий персонал</v>
          </cell>
          <cell r="S80" t="str">
            <v>ПТЭТЭ</v>
          </cell>
          <cell r="V80">
            <v>0.4375</v>
          </cell>
        </row>
        <row r="81">
          <cell r="E81" t="str">
            <v>ООО "УК Новая Территория"</v>
          </cell>
          <cell r="G81" t="str">
            <v>Боярковский</v>
          </cell>
          <cell r="H81" t="str">
            <v>Виктор</v>
          </cell>
          <cell r="I81" t="str">
            <v>Васильевич</v>
          </cell>
          <cell r="K81" t="str">
            <v>Инженер</v>
          </cell>
          <cell r="L81" t="str">
            <v xml:space="preserve">3 года </v>
          </cell>
          <cell r="M81" t="str">
            <v>первичная</v>
          </cell>
          <cell r="N81" t="str">
            <v>управленческий персонал</v>
          </cell>
          <cell r="S81" t="str">
            <v>ПТЭТЭ</v>
          </cell>
          <cell r="V81">
            <v>0.4375</v>
          </cell>
        </row>
        <row r="82">
          <cell r="E82" t="str">
            <v>ООО Фирма "ВАШ ДОМ"</v>
          </cell>
          <cell r="G82" t="str">
            <v>Федорова</v>
          </cell>
          <cell r="H82" t="str">
            <v>Татьяна</v>
          </cell>
          <cell r="I82" t="str">
            <v>Александровна</v>
          </cell>
          <cell r="K82" t="str">
            <v>начальник производства</v>
          </cell>
          <cell r="L82" t="str">
            <v>14 лет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Фирма "ВАШ ДОМ"</v>
          </cell>
          <cell r="G83" t="str">
            <v>Киселёв</v>
          </cell>
          <cell r="H83" t="str">
            <v>Михаил</v>
          </cell>
          <cell r="I83" t="str">
            <v>Иванович</v>
          </cell>
          <cell r="K83" t="str">
            <v>ответственный дежурный по заводу</v>
          </cell>
          <cell r="L83" t="str">
            <v>5 лет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IV до 1000 В</v>
          </cell>
          <cell r="S83" t="str">
            <v>ПТЭЭПЭЭ</v>
          </cell>
          <cell r="V83">
            <v>0.45833333333333331</v>
          </cell>
        </row>
        <row r="84">
          <cell r="E84" t="str">
            <v>ООО Фирма "ВАШ ДОМ"</v>
          </cell>
          <cell r="G84" t="str">
            <v xml:space="preserve">Мухин </v>
          </cell>
          <cell r="H84" t="str">
            <v>Павел</v>
          </cell>
          <cell r="I84" t="str">
            <v>Викторович</v>
          </cell>
          <cell r="K84" t="str">
            <v>исполнительный директор</v>
          </cell>
          <cell r="L84" t="str">
            <v>6 лет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IV до 1000 В</v>
          </cell>
          <cell r="S84" t="str">
            <v>ПТЭЭПЭЭ</v>
          </cell>
          <cell r="V84">
            <v>0.45833333333333331</v>
          </cell>
        </row>
        <row r="85">
          <cell r="E85" t="str">
            <v>ООО Фирма "ВАШ ДОМ"</v>
          </cell>
          <cell r="G85" t="str">
            <v>Козлова</v>
          </cell>
          <cell r="H85" t="str">
            <v>Ирина</v>
          </cell>
          <cell r="I85" t="str">
            <v>Викторовна</v>
          </cell>
          <cell r="K85" t="str">
            <v>начальник лаборатории</v>
          </cell>
          <cell r="L85" t="str">
            <v>11 лет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IV до 1000 В</v>
          </cell>
          <cell r="S85" t="str">
            <v>ПТЭЭПЭЭ</v>
          </cell>
          <cell r="V85">
            <v>0.45833333333333331</v>
          </cell>
        </row>
        <row r="86">
          <cell r="E86" t="str">
            <v>ООО Фирма "ВАШ ДОМ"</v>
          </cell>
          <cell r="G86" t="str">
            <v xml:space="preserve">Колесников </v>
          </cell>
          <cell r="H86" t="str">
            <v xml:space="preserve">Виктор </v>
          </cell>
          <cell r="I86" t="str">
            <v>Иванович</v>
          </cell>
          <cell r="K86" t="str">
            <v>ответственный дежурный по заводу</v>
          </cell>
          <cell r="L86" t="str">
            <v>7 лет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IV до 1000 В</v>
          </cell>
          <cell r="S86" t="str">
            <v>ПТЭЭПЭЭ</v>
          </cell>
          <cell r="V86">
            <v>0.45833333333333331</v>
          </cell>
        </row>
        <row r="87">
          <cell r="E87" t="str">
            <v>ООО"Техскладлогистик"</v>
          </cell>
          <cell r="G87" t="str">
            <v>Синицын</v>
          </cell>
          <cell r="H87" t="str">
            <v xml:space="preserve">Игорь </v>
          </cell>
          <cell r="I87" t="str">
            <v>Викторович</v>
          </cell>
          <cell r="K87" t="str">
            <v>Инженер по эксплуатации  и обслуживанию инженерных систем</v>
          </cell>
          <cell r="L87" t="str">
            <v>2 года</v>
          </cell>
          <cell r="M87" t="str">
            <v>очередная</v>
          </cell>
          <cell r="N87" t="str">
            <v>управленческий персонал</v>
          </cell>
          <cell r="S87" t="str">
            <v>ПТЭТЭ</v>
          </cell>
          <cell r="V87">
            <v>0.45833333333333331</v>
          </cell>
        </row>
        <row r="88">
          <cell r="E88" t="str">
            <v>ООО"Техскладлогистик"</v>
          </cell>
          <cell r="G88" t="str">
            <v xml:space="preserve">Иванников </v>
          </cell>
          <cell r="H88" t="str">
            <v>Александр</v>
          </cell>
          <cell r="I88" t="str">
            <v>Васильевич</v>
          </cell>
          <cell r="K88" t="str">
            <v>Главный энергетик</v>
          </cell>
          <cell r="L88" t="str">
            <v>3 года</v>
          </cell>
          <cell r="M88" t="str">
            <v>очередная</v>
          </cell>
          <cell r="N88" t="str">
            <v>управленческий персонал</v>
          </cell>
          <cell r="S88" t="str">
            <v>ПТЭТЭ</v>
          </cell>
          <cell r="V88">
            <v>0.45833333333333331</v>
          </cell>
        </row>
        <row r="89">
          <cell r="E89" t="str">
            <v>ООО "КАЛИБР"</v>
          </cell>
          <cell r="G89" t="str">
            <v>Сайидов</v>
          </cell>
          <cell r="H89" t="str">
            <v>Файзали</v>
          </cell>
          <cell r="I89" t="str">
            <v>Атоевич</v>
          </cell>
          <cell r="K89" t="str">
            <v>электромонтер по ремонту и обслуживанию электроустановок.</v>
          </cell>
          <cell r="L89" t="str">
            <v>8 лет</v>
          </cell>
          <cell r="M89" t="str">
            <v>очередная</v>
          </cell>
          <cell r="N89" t="str">
            <v>оперативно-ремонтный персонал</v>
          </cell>
          <cell r="R89" t="str">
            <v>IV до 1000В</v>
          </cell>
          <cell r="S89" t="str">
            <v>ПТЭЭПЭЭ</v>
          </cell>
          <cell r="V89">
            <v>0.45833333333333331</v>
          </cell>
        </row>
        <row r="90">
          <cell r="E90" t="str">
            <v xml:space="preserve">МУП "ТВК г.Пущино"  </v>
          </cell>
          <cell r="G90" t="str">
            <v xml:space="preserve">Кутенко   </v>
          </cell>
          <cell r="H90" t="str">
            <v xml:space="preserve">Александр </v>
          </cell>
          <cell r="I90" t="str">
            <v xml:space="preserve">Владимирович </v>
          </cell>
          <cell r="K90" t="str">
            <v xml:space="preserve">Директор  </v>
          </cell>
          <cell r="L90" t="str">
            <v>6 мес.</v>
          </cell>
          <cell r="M90" t="str">
            <v>первичная</v>
          </cell>
          <cell r="N90" t="str">
            <v>административно—технический персонал</v>
          </cell>
          <cell r="S90" t="str">
            <v>ПТЭЭПЭЭ</v>
          </cell>
          <cell r="V90">
            <v>0.45833333333333331</v>
          </cell>
        </row>
        <row r="91">
          <cell r="E91" t="str">
            <v xml:space="preserve">МУП "ТВК г.Пущино"  </v>
          </cell>
          <cell r="G91" t="str">
            <v xml:space="preserve">Гуськов </v>
          </cell>
          <cell r="H91" t="str">
            <v xml:space="preserve">Игорь </v>
          </cell>
          <cell r="I91" t="str">
            <v xml:space="preserve">Викторович </v>
          </cell>
          <cell r="K91" t="str">
            <v xml:space="preserve">Инженер участка ТС </v>
          </cell>
          <cell r="L91" t="str">
            <v>5л.</v>
          </cell>
          <cell r="M91" t="str">
            <v>очередная</v>
          </cell>
          <cell r="N91" t="str">
            <v>административно—технический персонал</v>
          </cell>
          <cell r="S91" t="str">
            <v>ПТЭЭПЭЭ</v>
          </cell>
          <cell r="V91">
            <v>0.45833333333333331</v>
          </cell>
        </row>
        <row r="92">
          <cell r="E92" t="str">
            <v xml:space="preserve">МУП "ТВК г.Пущино"  </v>
          </cell>
          <cell r="G92" t="str">
            <v xml:space="preserve">Леонов </v>
          </cell>
          <cell r="H92" t="str">
            <v xml:space="preserve">Евгений </v>
          </cell>
          <cell r="I92" t="str">
            <v xml:space="preserve">Иванович </v>
          </cell>
          <cell r="K92" t="str">
            <v xml:space="preserve">Мастер электртехнической группы КИПиА котельного участка </v>
          </cell>
          <cell r="L92" t="str">
            <v xml:space="preserve">8 лет </v>
          </cell>
          <cell r="M92" t="str">
            <v>очередная</v>
          </cell>
          <cell r="N92" t="str">
            <v>административно—технический персонал</v>
          </cell>
          <cell r="S92" t="str">
            <v>ПТЭЭПЭЭ</v>
          </cell>
          <cell r="V92">
            <v>0.45833333333333331</v>
          </cell>
        </row>
        <row r="93">
          <cell r="E93" t="str">
            <v>Филиал ФГБУ «Рослесинфорг» «Центрлеспроект»</v>
          </cell>
          <cell r="G93" t="str">
            <v>Тухтасынов</v>
          </cell>
          <cell r="H93" t="str">
            <v>Ринат</v>
          </cell>
          <cell r="I93" t="str">
            <v>Фархатович</v>
          </cell>
          <cell r="K93" t="str">
            <v xml:space="preserve">Слесарь-сантехник 3 разряда </v>
          </cell>
          <cell r="L93">
            <v>11</v>
          </cell>
          <cell r="M93" t="str">
            <v>внеочередная</v>
          </cell>
          <cell r="N93" t="str">
            <v>оперативно-ремонтный персонал</v>
          </cell>
          <cell r="S93" t="str">
            <v>ПТЭЭПЭЭ</v>
          </cell>
          <cell r="V93">
            <v>0.45833333333333331</v>
          </cell>
        </row>
        <row r="94">
          <cell r="E94" t="str">
            <v>Филиал ФГБУ «Рослесинфорг» «Центрлеспроект»</v>
          </cell>
          <cell r="G94" t="str">
            <v>Зыков</v>
          </cell>
          <cell r="H94" t="str">
            <v>Игорь</v>
          </cell>
          <cell r="I94" t="str">
            <v>Владимирович</v>
          </cell>
          <cell r="K94" t="str">
            <v>Электромонтёр по обслуживанию и ремонту электрооборудования 3 разряда</v>
          </cell>
          <cell r="L94">
            <v>3</v>
          </cell>
          <cell r="M94" t="str">
            <v>внеочередная</v>
          </cell>
          <cell r="N94" t="str">
            <v>оперативно-ремонтный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Филиал ФГБУ «Рослесинфорг» «Центрлеспроект»</v>
          </cell>
          <cell r="G95" t="str">
            <v>Пиневский</v>
          </cell>
          <cell r="H95" t="str">
            <v>Андрей</v>
          </cell>
          <cell r="I95" t="str">
            <v xml:space="preserve"> Чеславович</v>
          </cell>
          <cell r="K95" t="str">
            <v>Начальник отдела</v>
          </cell>
          <cell r="L95">
            <v>5</v>
          </cell>
          <cell r="M95" t="str">
            <v>внеочередная</v>
          </cell>
          <cell r="N95" t="str">
            <v>административно—технический персонал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Филиал ФГБУ «Рослесинфорг» «Центрлеспроект»</v>
          </cell>
          <cell r="G96" t="str">
            <v>Грозд</v>
          </cell>
          <cell r="H96" t="str">
            <v>Александр</v>
          </cell>
          <cell r="I96" t="str">
            <v>Иванович</v>
          </cell>
          <cell r="K96" t="str">
            <v>Инженер</v>
          </cell>
          <cell r="L96">
            <v>1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Филиал ФГБУ «Рослесинфорг» «Центрлеспроект»</v>
          </cell>
          <cell r="G97" t="str">
            <v xml:space="preserve">Ивлиев </v>
          </cell>
          <cell r="H97" t="str">
            <v>Алексей</v>
          </cell>
          <cell r="I97" t="str">
            <v>Анатольевич</v>
          </cell>
          <cell r="K97" t="str">
            <v xml:space="preserve">Инженер-энергетик </v>
          </cell>
          <cell r="L97">
            <v>1</v>
          </cell>
          <cell r="M97" t="str">
            <v>первичная</v>
          </cell>
          <cell r="N97" t="str">
            <v>административно—технический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"Восток-Запад"</v>
          </cell>
          <cell r="G98" t="str">
            <v>Панкратьев</v>
          </cell>
          <cell r="H98" t="str">
            <v>Михаил</v>
          </cell>
          <cell r="I98" t="str">
            <v>Сергеевич</v>
          </cell>
          <cell r="K98" t="str">
            <v>Руководитель отдела</v>
          </cell>
          <cell r="L98" t="str">
            <v>8 лет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"Восток-Запад"</v>
          </cell>
          <cell r="G99" t="str">
            <v xml:space="preserve">Коньков </v>
          </cell>
          <cell r="H99" t="str">
            <v>Алексей</v>
          </cell>
          <cell r="I99" t="str">
            <v>Васильевич</v>
          </cell>
          <cell r="K99" t="str">
            <v>Начальник автоколонны</v>
          </cell>
          <cell r="L99" t="str">
            <v xml:space="preserve">менее 1 года </v>
          </cell>
          <cell r="M99" t="str">
            <v>первичная</v>
          </cell>
          <cell r="N99" t="str">
            <v>административно—технический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Публичное акционерное общество "Красногорский завод им. С.А. Зверева"</v>
          </cell>
          <cell r="G100" t="str">
            <v>Ракитин</v>
          </cell>
          <cell r="H100" t="str">
            <v>Игорь</v>
          </cell>
          <cell r="I100" t="str">
            <v>Владиленович</v>
          </cell>
          <cell r="K100" t="str">
            <v>ведущий инженер-электрик</v>
          </cell>
          <cell r="L100" t="str">
            <v>2 года</v>
          </cell>
          <cell r="M100" t="str">
            <v>очередная</v>
          </cell>
          <cell r="N100" t="str">
            <v>административно-технический персонал, с правом испытания оборудования повышенным напряжением</v>
          </cell>
          <cell r="R100" t="str">
            <v xml:space="preserve">V до и выше 1000 В </v>
          </cell>
          <cell r="S100" t="str">
            <v>ПТЭЭСиС</v>
          </cell>
          <cell r="V100">
            <v>0.45833333333333331</v>
          </cell>
        </row>
        <row r="101">
          <cell r="E101" t="str">
            <v>Публичное акционерное общество "Красногорский завод им. С.А. Зверева"</v>
          </cell>
          <cell r="G101" t="str">
            <v>Тихонов</v>
          </cell>
          <cell r="H101" t="str">
            <v>Владимир</v>
          </cell>
          <cell r="I101" t="str">
            <v>Александрович</v>
          </cell>
          <cell r="K101" t="str">
            <v>начальник участка</v>
          </cell>
          <cell r="L101" t="str">
            <v>1 год</v>
          </cell>
          <cell r="M101" t="str">
            <v>очередная</v>
          </cell>
          <cell r="N101" t="str">
            <v>административно-технический персонал, с правом испытания оборудования повышенным напряжением</v>
          </cell>
          <cell r="R101" t="str">
            <v xml:space="preserve">V до и выше 1000 В </v>
          </cell>
          <cell r="S101" t="str">
            <v>ПТЭЭСиС</v>
          </cell>
          <cell r="V101">
            <v>0.45833333333333331</v>
          </cell>
        </row>
        <row r="102">
          <cell r="E102" t="str">
            <v>ООО "СТРОЙЖИЛИНВЕСТ"</v>
          </cell>
          <cell r="G102" t="str">
            <v>Ильясов</v>
          </cell>
          <cell r="H102" t="str">
            <v>Рафик</v>
          </cell>
          <cell r="I102" t="str">
            <v>Зиннурович</v>
          </cell>
          <cell r="K102" t="str">
            <v>электромонтер</v>
          </cell>
          <cell r="L102" t="str">
            <v>1.8 год</v>
          </cell>
          <cell r="M102" t="str">
            <v>внеочередная</v>
          </cell>
          <cell r="N102" t="str">
            <v>административно—технический персонал</v>
          </cell>
          <cell r="R102" t="str">
            <v>IV до 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"СТРОЙЖИЛИНВЕСТ"</v>
          </cell>
          <cell r="G103" t="str">
            <v>Черник</v>
          </cell>
          <cell r="H103" t="str">
            <v>Максим</v>
          </cell>
          <cell r="I103" t="str">
            <v>Геннадьевич</v>
          </cell>
          <cell r="K103" t="str">
            <v>инженер слаботочных систем</v>
          </cell>
          <cell r="L103" t="str">
            <v>2.1  г</v>
          </cell>
          <cell r="M103" t="str">
            <v>внеочередная</v>
          </cell>
          <cell r="N103" t="str">
            <v>административно—технический персонал</v>
          </cell>
          <cell r="R103" t="str">
            <v>III до 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"Диджитал Лаб"</v>
          </cell>
          <cell r="G104" t="str">
            <v xml:space="preserve">Иноятов </v>
          </cell>
          <cell r="H104" t="str">
            <v>Евгений</v>
          </cell>
          <cell r="I104" t="str">
            <v>Владимирович</v>
          </cell>
          <cell r="K104" t="str">
            <v>Специалист по охране труда</v>
          </cell>
          <cell r="L104" t="str">
            <v>1 мес</v>
          </cell>
          <cell r="M104" t="str">
            <v>внеочередная</v>
          </cell>
          <cell r="N104" t="str">
            <v>специалист по охране труда, контролирующий электроустановки</v>
          </cell>
          <cell r="R104" t="str">
            <v>IV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"Диджитал Лаб"</v>
          </cell>
          <cell r="G105" t="str">
            <v>Ермаков</v>
          </cell>
          <cell r="H105" t="str">
            <v>Сергей</v>
          </cell>
          <cell r="I105" t="str">
            <v>Сергеевич</v>
          </cell>
          <cell r="K105" t="str">
            <v>Начальник производства</v>
          </cell>
          <cell r="L105" t="str">
            <v>8 мес</v>
          </cell>
          <cell r="M105" t="str">
            <v>первичная</v>
          </cell>
          <cell r="N105" t="str">
            <v>административно—технический персонал</v>
          </cell>
          <cell r="R105" t="str">
            <v>II до 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"Диджитал Лаб"</v>
          </cell>
          <cell r="G106" t="str">
            <v>Мотрук</v>
          </cell>
          <cell r="H106" t="str">
            <v>Роман</v>
          </cell>
          <cell r="I106" t="str">
            <v>Владимирович</v>
          </cell>
          <cell r="K106" t="str">
            <v>Начальник участка</v>
          </cell>
          <cell r="L106" t="str">
            <v>10 мес</v>
          </cell>
          <cell r="M106" t="str">
            <v>первичная</v>
          </cell>
          <cell r="N106" t="str">
            <v>административно—технический персонал</v>
          </cell>
          <cell r="R106" t="str">
            <v>II до  и выше 1000 В</v>
          </cell>
          <cell r="S106" t="str">
            <v>ПТЭЭПЭЭ</v>
          </cell>
          <cell r="V106">
            <v>0.47916666666666669</v>
          </cell>
        </row>
        <row r="107">
          <cell r="E107" t="str">
            <v>ООО "Диджитал Лаб"</v>
          </cell>
          <cell r="G107" t="str">
            <v>Новоселов</v>
          </cell>
          <cell r="H107" t="str">
            <v>Алексей</v>
          </cell>
          <cell r="I107" t="str">
            <v>Сергеевич</v>
          </cell>
          <cell r="K107" t="str">
            <v>Мастер</v>
          </cell>
          <cell r="L107" t="str">
            <v>8 мес</v>
          </cell>
          <cell r="M107" t="str">
            <v>первичная</v>
          </cell>
          <cell r="N107" t="str">
            <v>административно—технический персонал</v>
          </cell>
          <cell r="R107" t="str">
            <v>II до  и выше 1000 В</v>
          </cell>
          <cell r="S107" t="str">
            <v>ПТЭЭПЭЭ</v>
          </cell>
          <cell r="V107">
            <v>0.47916666666666669</v>
          </cell>
        </row>
        <row r="108">
          <cell r="E108" t="str">
            <v>ООО "Диджитал Лаб"</v>
          </cell>
          <cell r="G108" t="str">
            <v>Мишин</v>
          </cell>
          <cell r="H108" t="str">
            <v>Сергей</v>
          </cell>
          <cell r="I108" t="str">
            <v>Сергеевич</v>
          </cell>
          <cell r="K108" t="str">
            <v>Мастер</v>
          </cell>
          <cell r="L108" t="str">
            <v>10 мес</v>
          </cell>
          <cell r="M108" t="str">
            <v>первичная</v>
          </cell>
          <cell r="N108" t="str">
            <v>административно—технический персонал</v>
          </cell>
          <cell r="R108" t="str">
            <v>II до  и выше 1000 В</v>
          </cell>
          <cell r="S108" t="str">
            <v>ПТЭЭПЭЭ</v>
          </cell>
          <cell r="V108">
            <v>0.47916666666666669</v>
          </cell>
        </row>
        <row r="109">
          <cell r="E109" t="str">
            <v>ИП Сычев Сергей Викторович</v>
          </cell>
          <cell r="G109" t="str">
            <v>Сычев</v>
          </cell>
          <cell r="H109" t="str">
            <v>Сергей</v>
          </cell>
          <cell r="I109" t="str">
            <v>Викторович</v>
          </cell>
          <cell r="K109" t="str">
            <v>Руководитель службы эксплуатации</v>
          </cell>
          <cell r="L109" t="str">
            <v>1 год</v>
          </cell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0.47916666666666669</v>
          </cell>
        </row>
        <row r="110">
          <cell r="E110" t="str">
            <v>ООО "МУСТАНГ СТУПИНО"</v>
          </cell>
          <cell r="G110" t="str">
            <v xml:space="preserve">Якунин </v>
          </cell>
          <cell r="H110" t="str">
            <v xml:space="preserve">Константин </v>
          </cell>
          <cell r="I110" t="str">
            <v>Николаевич</v>
          </cell>
          <cell r="K110" t="str">
            <v xml:space="preserve">Главный инженер </v>
          </cell>
          <cell r="L110" t="str">
            <v>5 лет</v>
          </cell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 xml:space="preserve">IV До 1000 В 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"МУСТАНГ СТУПИНО"</v>
          </cell>
          <cell r="G111" t="str">
            <v xml:space="preserve">Ладонников </v>
          </cell>
          <cell r="H111" t="str">
            <v xml:space="preserve">Андрей </v>
          </cell>
          <cell r="I111" t="str">
            <v>Анатольевич</v>
          </cell>
          <cell r="K111" t="str">
            <v xml:space="preserve">Главный энергетик </v>
          </cell>
          <cell r="L111" t="str">
            <v>7 лет</v>
          </cell>
          <cell r="M111" t="str">
            <v>очередная</v>
          </cell>
          <cell r="N111" t="str">
            <v>административно—технический персонал</v>
          </cell>
          <cell r="R111" t="str">
            <v>V До и выше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ИП Макаренко Г.И.</v>
          </cell>
          <cell r="G112" t="str">
            <v>Алибеков</v>
          </cell>
          <cell r="H112" t="str">
            <v>Тельман</v>
          </cell>
          <cell r="I112" t="str">
            <v>Абдукадирович</v>
          </cell>
          <cell r="K112" t="str">
            <v>слесарь-сантехник</v>
          </cell>
          <cell r="L112" t="str">
            <v>3 мес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III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АО "НПП "Аэросила"</v>
          </cell>
          <cell r="G113" t="str">
            <v xml:space="preserve">Швычков </v>
          </cell>
          <cell r="H113" t="str">
            <v>Александр</v>
          </cell>
          <cell r="I113" t="str">
            <v>Иванович</v>
          </cell>
          <cell r="K113" t="str">
            <v>Главный энергетик</v>
          </cell>
          <cell r="L113" t="str">
            <v>2 года</v>
          </cell>
          <cell r="M113" t="str">
            <v>очередная</v>
          </cell>
          <cell r="N113" t="str">
            <v>руководитель структурного подразделения</v>
          </cell>
          <cell r="S113" t="str">
            <v>ПТЭТЭ</v>
          </cell>
          <cell r="V113">
            <v>0.47916666666666669</v>
          </cell>
        </row>
        <row r="114">
          <cell r="E114" t="str">
            <v>АО "НПП "Аэросила"</v>
          </cell>
          <cell r="G114" t="str">
            <v xml:space="preserve">Парбуков </v>
          </cell>
          <cell r="H114" t="str">
            <v>Алексей</v>
          </cell>
          <cell r="I114" t="str">
            <v>Николаевич</v>
          </cell>
          <cell r="K114" t="str">
            <v>Заместитель главного энергетика</v>
          </cell>
          <cell r="L114" t="str">
            <v>2 года</v>
          </cell>
          <cell r="M114" t="str">
            <v>очередная</v>
          </cell>
          <cell r="N114" t="str">
            <v>руководитель структурного подразделения</v>
          </cell>
          <cell r="S114" t="str">
            <v>ПТЭТЭ</v>
          </cell>
          <cell r="V114">
            <v>0.47916666666666669</v>
          </cell>
        </row>
        <row r="115">
          <cell r="E115" t="str">
            <v>АО "НПП "Аэросила"</v>
          </cell>
          <cell r="G115" t="str">
            <v xml:space="preserve">Малахов </v>
          </cell>
          <cell r="H115" t="str">
            <v xml:space="preserve">Сергей </v>
          </cell>
          <cell r="I115" t="str">
            <v>Александрович</v>
          </cell>
          <cell r="K115" t="str">
            <v>Старший мастер энергоучастка</v>
          </cell>
          <cell r="L115" t="str">
            <v>2 года</v>
          </cell>
          <cell r="M115" t="str">
            <v>очередная</v>
          </cell>
          <cell r="N115" t="str">
            <v>управленческий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АО "НПП "Аэросила"</v>
          </cell>
          <cell r="G116" t="str">
            <v xml:space="preserve">Козин </v>
          </cell>
          <cell r="H116" t="str">
            <v>Иван</v>
          </cell>
          <cell r="I116" t="str">
            <v>Михайлович</v>
          </cell>
          <cell r="K116" t="str">
            <v>Ведущий инженер по эксплуатации сооружений и оборудования водопроводно-канализационного хозяйства и воздушных, вентиляционных систем</v>
          </cell>
          <cell r="L116" t="str">
            <v>7 месяцев</v>
          </cell>
          <cell r="M116" t="str">
            <v>первичная</v>
          </cell>
          <cell r="N116" t="str">
            <v>управленческий персонал</v>
          </cell>
          <cell r="S116" t="str">
            <v>ПТЭТЭ</v>
          </cell>
          <cell r="V116">
            <v>0.47916666666666669</v>
          </cell>
        </row>
        <row r="117">
          <cell r="E117" t="str">
            <v>ООО "ГидроТехОчистка"</v>
          </cell>
          <cell r="G117" t="str">
            <v xml:space="preserve">Петров </v>
          </cell>
          <cell r="H117" t="str">
            <v>Андрей</v>
          </cell>
          <cell r="I117" t="str">
            <v>Валерьевич</v>
          </cell>
          <cell r="K117" t="str">
            <v>мастер</v>
          </cell>
          <cell r="L117" t="str">
            <v>5 лет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IV группа до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"ГидроТехОчистка"</v>
          </cell>
          <cell r="G118" t="str">
            <v>Сорокин</v>
          </cell>
          <cell r="H118" t="str">
            <v>Андрей</v>
          </cell>
          <cell r="I118" t="str">
            <v>Васильевич</v>
          </cell>
          <cell r="K118" t="str">
            <v>мастер</v>
          </cell>
          <cell r="L118" t="str">
            <v>2 лет</v>
          </cell>
          <cell r="M118" t="str">
            <v>внеочередная</v>
          </cell>
          <cell r="N118" t="str">
            <v>административно—технический персонал</v>
          </cell>
          <cell r="R118" t="str">
            <v>IV группа до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"Резиденс Менеджмент"</v>
          </cell>
          <cell r="G119" t="str">
            <v xml:space="preserve">Романюк </v>
          </cell>
          <cell r="H119" t="str">
            <v>Руслан</v>
          </cell>
          <cell r="I119" t="str">
            <v>Алексеевич</v>
          </cell>
          <cell r="K119" t="str">
            <v>Техник</v>
          </cell>
          <cell r="L119" t="str">
            <v>5 лет</v>
          </cell>
          <cell r="M119" t="str">
            <v>первичная</v>
          </cell>
          <cell r="N119" t="str">
            <v>оперативно-ремонтный персонал</v>
          </cell>
          <cell r="R119" t="str">
            <v>II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"Резиденс Менеджмент"</v>
          </cell>
          <cell r="G120" t="str">
            <v xml:space="preserve">Образцов </v>
          </cell>
          <cell r="H120" t="str">
            <v xml:space="preserve">Сергей </v>
          </cell>
          <cell r="I120" t="str">
            <v>Анатольевич</v>
          </cell>
          <cell r="K120" t="str">
            <v>Техник</v>
          </cell>
          <cell r="L120" t="str">
            <v>3 года</v>
          </cell>
          <cell r="M120" t="str">
            <v>первичная</v>
          </cell>
          <cell r="N120" t="str">
            <v>оперативно-ремонтный персонал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"Резиденс Менеджмент"</v>
          </cell>
          <cell r="G121" t="str">
            <v>Теперик</v>
          </cell>
          <cell r="H121" t="str">
            <v xml:space="preserve">Сергей </v>
          </cell>
          <cell r="I121" t="str">
            <v>Александрович</v>
          </cell>
          <cell r="K121" t="str">
            <v>Техник</v>
          </cell>
          <cell r="L121" t="str">
            <v>1 год</v>
          </cell>
          <cell r="M121" t="str">
            <v>первичная</v>
          </cell>
          <cell r="N121" t="str">
            <v>оперативно-ремонтный персонал</v>
          </cell>
          <cell r="S121" t="str">
            <v>ПТЭЭПЭЭ</v>
          </cell>
          <cell r="V121">
            <v>0.54166666666666696</v>
          </cell>
        </row>
        <row r="122">
          <cell r="E122" t="str">
            <v>ЗАО "Инфаприм"</v>
          </cell>
          <cell r="G122" t="str">
            <v xml:space="preserve">Козлов </v>
          </cell>
          <cell r="H122" t="str">
            <v>Дмитрий</v>
          </cell>
          <cell r="I122" t="str">
            <v>Юрьевич</v>
          </cell>
          <cell r="K122" t="str">
            <v>заместитель генерального директора</v>
          </cell>
          <cell r="L122" t="str">
            <v>12 лет</v>
          </cell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МУП "Теплосеть"</v>
          </cell>
          <cell r="G123" t="str">
            <v xml:space="preserve">Сакс </v>
          </cell>
          <cell r="H123" t="str">
            <v xml:space="preserve"> Денис</v>
          </cell>
          <cell r="I123" t="str">
            <v>Владимирович</v>
          </cell>
          <cell r="K123" t="str">
            <v>Начальник участка</v>
          </cell>
          <cell r="L123" t="str">
            <v>1 год</v>
          </cell>
          <cell r="M123" t="str">
            <v>первичная</v>
          </cell>
          <cell r="N123" t="str">
            <v>руководитель структурного подразделения</v>
          </cell>
          <cell r="S123" t="str">
            <v>ПТЭТЭ</v>
          </cell>
          <cell r="V123">
            <v>0.54166666666666696</v>
          </cell>
        </row>
        <row r="124">
          <cell r="E124" t="str">
            <v>МУП "Теплосеть"</v>
          </cell>
          <cell r="G124" t="str">
            <v>Масленников</v>
          </cell>
          <cell r="H124" t="str">
            <v>Константин</v>
          </cell>
          <cell r="I124" t="str">
            <v>Геннадьевич</v>
          </cell>
          <cell r="K124" t="str">
            <v>Начальник службы</v>
          </cell>
          <cell r="L124" t="str">
            <v>2 года</v>
          </cell>
          <cell r="M124" t="str">
            <v>первичная</v>
          </cell>
          <cell r="N124" t="str">
            <v>руководитель структурного подразделения</v>
          </cell>
          <cell r="S124" t="str">
            <v>ПТЭТЭ</v>
          </cell>
          <cell r="V124">
            <v>0.54166666666666696</v>
          </cell>
        </row>
        <row r="125">
          <cell r="E125" t="str">
            <v>АО "Фазотрон-ЗОМЗ-АВИА"</v>
          </cell>
          <cell r="G125" t="str">
            <v xml:space="preserve">Максимов </v>
          </cell>
          <cell r="H125" t="str">
            <v xml:space="preserve">Дмитрий </v>
          </cell>
          <cell r="I125" t="str">
            <v>Викторович</v>
          </cell>
          <cell r="K125" t="str">
            <v>Главный инженер</v>
          </cell>
          <cell r="L125" t="str">
            <v xml:space="preserve"> 2 мес</v>
          </cell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ИП Егоршин Владимир Юрьевич</v>
          </cell>
          <cell r="G126" t="str">
            <v xml:space="preserve">Федосков </v>
          </cell>
          <cell r="H126" t="str">
            <v xml:space="preserve">Игорь </v>
          </cell>
          <cell r="I126" t="str">
            <v>Владимирович</v>
          </cell>
          <cell r="K126" t="str">
            <v>главный инженер</v>
          </cell>
          <cell r="L126" t="str">
            <v>13 лет</v>
          </cell>
          <cell r="M126" t="str">
            <v>очередная</v>
          </cell>
          <cell r="N126" t="str">
            <v>административно—технический персонал</v>
          </cell>
          <cell r="R126" t="str">
            <v>IV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 xml:space="preserve">ООО «АС Металл» </v>
          </cell>
          <cell r="G127" t="str">
            <v>Галыбин</v>
          </cell>
          <cell r="H127" t="str">
            <v>Сергей</v>
          </cell>
          <cell r="I127" t="str">
            <v>Анатольевич</v>
          </cell>
          <cell r="K127" t="str">
            <v>Заместитель директора по производству</v>
          </cell>
          <cell r="L127" t="str">
            <v>7 лет</v>
          </cell>
          <cell r="M127" t="str">
            <v>первичная</v>
          </cell>
          <cell r="N127" t="str">
            <v>административно—технический персонал</v>
          </cell>
          <cell r="R127" t="str">
            <v>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 xml:space="preserve">ООО «АС Металл» </v>
          </cell>
          <cell r="G128" t="str">
            <v>Романюк</v>
          </cell>
          <cell r="H128" t="str">
            <v>Роман</v>
          </cell>
          <cell r="I128" t="str">
            <v>Владиславович</v>
          </cell>
          <cell r="K128" t="str">
            <v>Начальник производства</v>
          </cell>
          <cell r="L128" t="str">
            <v>1 год</v>
          </cell>
          <cell r="M128" t="str">
            <v>первичная</v>
          </cell>
          <cell r="N128" t="str">
            <v>административно—технический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 xml:space="preserve">ООО «АС Металл» </v>
          </cell>
          <cell r="G129" t="str">
            <v>Букатин</v>
          </cell>
          <cell r="H129" t="str">
            <v>Александр</v>
          </cell>
          <cell r="I129" t="str">
            <v>Анатольевич</v>
          </cell>
          <cell r="K129" t="str">
            <v>Заместитель руководителя отдела</v>
          </cell>
          <cell r="L129" t="str">
            <v>10 лет</v>
          </cell>
          <cell r="M129" t="str">
            <v>первичная</v>
          </cell>
          <cell r="N129" t="str">
            <v>административно—технический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 xml:space="preserve">ООО «АС Металл» </v>
          </cell>
          <cell r="G130" t="str">
            <v>Щербаков</v>
          </cell>
          <cell r="H130" t="str">
            <v xml:space="preserve">Андрей </v>
          </cell>
          <cell r="I130" t="str">
            <v>Валентинович</v>
          </cell>
          <cell r="K130" t="str">
            <v>Ведущий специалист по охране труда</v>
          </cell>
          <cell r="L130" t="str">
            <v>3 месяца</v>
          </cell>
          <cell r="M130" t="str">
            <v>первичная</v>
          </cell>
          <cell r="N130" t="str">
            <v>специалист по охране труда, контролирующий электроустановки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 xml:space="preserve">ООО «АС Металл» </v>
          </cell>
          <cell r="G131" t="str">
            <v>Швагер</v>
          </cell>
          <cell r="H131" t="str">
            <v>Константин</v>
          </cell>
          <cell r="I131" t="str">
            <v xml:space="preserve"> Николаевич</v>
          </cell>
          <cell r="K131" t="str">
            <v>Главный инженер</v>
          </cell>
          <cell r="L131" t="str">
            <v>2 года</v>
          </cell>
          <cell r="M131" t="str">
            <v>очередная</v>
          </cell>
          <cell r="N131" t="str">
            <v>административно—технический персонал</v>
          </cell>
          <cell r="S131" t="str">
            <v>ПТЭЭПЭЭ</v>
          </cell>
          <cell r="V131">
            <v>0.54166666666666696</v>
          </cell>
        </row>
        <row r="132">
          <cell r="E132" t="str">
            <v>Пансионат "Союз"</v>
          </cell>
          <cell r="G132" t="str">
            <v>Рыбаков</v>
          </cell>
          <cell r="H132" t="str">
            <v xml:space="preserve">Евгений </v>
          </cell>
          <cell r="I132" t="str">
            <v>Евгеньевич</v>
          </cell>
          <cell r="K132" t="str">
            <v>Заместитель главного инженера</v>
          </cell>
          <cell r="L132">
            <v>6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V группа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Пансионат "Союз"</v>
          </cell>
          <cell r="G133" t="str">
            <v>Теремецкий</v>
          </cell>
          <cell r="H133" t="str">
            <v xml:space="preserve">Сергей </v>
          </cell>
          <cell r="I133" t="str">
            <v>Петрович</v>
          </cell>
          <cell r="K133" t="str">
            <v>Ведущий специалист по охране труда</v>
          </cell>
          <cell r="L133">
            <v>1</v>
          </cell>
          <cell r="M133" t="str">
            <v>первичная</v>
          </cell>
          <cell r="N133" t="str">
            <v>специалист по охране труда, контролирующий электроустановки</v>
          </cell>
          <cell r="R133" t="str">
            <v xml:space="preserve">II группа до 1000 В               </v>
          </cell>
          <cell r="S133" t="str">
            <v>ПТЭЭПЭЭ</v>
          </cell>
          <cell r="V133">
            <v>0.54166666666666696</v>
          </cell>
        </row>
        <row r="134">
          <cell r="E134" t="str">
            <v>Пансионат "Союз"</v>
          </cell>
          <cell r="G134" t="str">
            <v xml:space="preserve">Рандо </v>
          </cell>
          <cell r="H134" t="str">
            <v xml:space="preserve">Сергей </v>
          </cell>
          <cell r="I134" t="str">
            <v>Геннадиевич</v>
          </cell>
          <cell r="K134" t="str">
            <v>Главный специалист</v>
          </cell>
          <cell r="L134">
            <v>6</v>
          </cell>
          <cell r="M134" t="str">
            <v>первичная</v>
          </cell>
          <cell r="N134" t="str">
            <v>административно—технический персонал</v>
          </cell>
          <cell r="R134" t="str">
            <v xml:space="preserve">II группа до 1000 В               </v>
          </cell>
          <cell r="S134" t="str">
            <v>ПТЭЭПЭЭ</v>
          </cell>
          <cell r="V134">
            <v>0.5625</v>
          </cell>
        </row>
        <row r="135">
          <cell r="E135" t="str">
            <v>ООО "Холдинг Протэк"</v>
          </cell>
          <cell r="G135" t="str">
            <v xml:space="preserve">Мерзляков </v>
          </cell>
          <cell r="H135" t="str">
            <v>Сергей</v>
          </cell>
          <cell r="I135" t="str">
            <v>Валентинович</v>
          </cell>
          <cell r="K135" t="str">
            <v>Заместитель главного инженера</v>
          </cell>
          <cell r="L135" t="str">
            <v>2 нед.</v>
          </cell>
          <cell r="M135" t="str">
            <v>внеочередная</v>
          </cell>
          <cell r="N135" t="str">
            <v>административно—технический персонал</v>
          </cell>
          <cell r="R135" t="str">
            <v xml:space="preserve">V до и выше 1000 В </v>
          </cell>
          <cell r="S135" t="str">
            <v>ПТЭЭПЭЭ</v>
          </cell>
          <cell r="V135">
            <v>0.5625</v>
          </cell>
        </row>
        <row r="136">
          <cell r="E136" t="str">
            <v>ООО "Интерпластик 2001"</v>
          </cell>
          <cell r="G136" t="str">
            <v xml:space="preserve">Мерзляков </v>
          </cell>
          <cell r="H136" t="str">
            <v>Сергей</v>
          </cell>
          <cell r="I136" t="str">
            <v>Валентинович</v>
          </cell>
          <cell r="K136" t="str">
            <v>Заместитель главного инженера</v>
          </cell>
          <cell r="L136" t="str">
            <v>2 нед.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 xml:space="preserve">V до и выше 1000 В </v>
          </cell>
          <cell r="S136" t="str">
            <v>ПТЭЭПЭЭ</v>
          </cell>
          <cell r="V136">
            <v>0.5625</v>
          </cell>
        </row>
        <row r="137">
          <cell r="E137" t="str">
            <v>ООО "ПОДОЛЬСКИЙ ЗАВОД ОБОРУДОВАНИЯ"</v>
          </cell>
          <cell r="G137" t="str">
            <v>Жандаров</v>
          </cell>
          <cell r="H137" t="str">
            <v xml:space="preserve">Владимир </v>
          </cell>
          <cell r="I137" t="str">
            <v>Ильич</v>
          </cell>
          <cell r="K137" t="str">
            <v>инженер электрик</v>
          </cell>
          <cell r="L137" t="str">
            <v>3 года</v>
          </cell>
          <cell r="M137" t="str">
            <v>внеочередная</v>
          </cell>
          <cell r="N137" t="str">
            <v>административно—технический персонал</v>
          </cell>
          <cell r="R137" t="str">
            <v>IV до 1000В</v>
          </cell>
          <cell r="S137" t="str">
            <v>ПТЭЭПЭЭ</v>
          </cell>
          <cell r="V137">
            <v>0.5625</v>
          </cell>
        </row>
        <row r="138">
          <cell r="E138" t="str">
            <v>АО «Институт «ЭНЕРГОСЕТЬПРОЕКТ»</v>
          </cell>
          <cell r="G138" t="str">
            <v xml:space="preserve">Ганочков </v>
          </cell>
          <cell r="H138" t="str">
            <v xml:space="preserve">Валерий </v>
          </cell>
          <cell r="I138" t="str">
            <v>Владимирович</v>
          </cell>
          <cell r="K138" t="str">
            <v>электромонтер - лифтер</v>
          </cell>
          <cell r="L138" t="str">
            <v>5 лет</v>
          </cell>
          <cell r="M138" t="str">
            <v>первичная</v>
          </cell>
          <cell r="N138" t="str">
            <v>оперативно-ремонтный персонал</v>
          </cell>
          <cell r="S138" t="str">
            <v>ПТЭЭПЭЭ</v>
          </cell>
          <cell r="V138">
            <v>0.5625</v>
          </cell>
        </row>
        <row r="139">
          <cell r="E139" t="str">
            <v>АО «Институт «ЭНЕРГОСЕТЬПРОЕКТ»</v>
          </cell>
          <cell r="G139" t="str">
            <v xml:space="preserve">Мишин </v>
          </cell>
          <cell r="H139" t="str">
            <v xml:space="preserve">Сергей </v>
          </cell>
          <cell r="I139" t="str">
            <v>Владимирович</v>
          </cell>
          <cell r="K139" t="str">
            <v>электромонтер - лифтер</v>
          </cell>
          <cell r="L139" t="str">
            <v>15 лет</v>
          </cell>
          <cell r="M139" t="str">
            <v>первичная</v>
          </cell>
          <cell r="N139" t="str">
            <v>оперативно-ремонтный персонал</v>
          </cell>
          <cell r="S139" t="str">
            <v>ПТЭЭПЭЭ</v>
          </cell>
          <cell r="V139">
            <v>0.5625</v>
          </cell>
        </row>
        <row r="140">
          <cell r="E140" t="str">
            <v>АО «Институт «ЭНЕРГОСЕТЬПРОЕКТ»</v>
          </cell>
          <cell r="G140" t="str">
            <v xml:space="preserve">Рюрин </v>
          </cell>
          <cell r="H140" t="str">
            <v xml:space="preserve">Андрей </v>
          </cell>
          <cell r="I140" t="str">
            <v>Юрьевич</v>
          </cell>
          <cell r="K140" t="str">
            <v>электромонтер - лифтер</v>
          </cell>
          <cell r="L140" t="str">
            <v>26 лет</v>
          </cell>
          <cell r="M140" t="str">
            <v>первичная</v>
          </cell>
          <cell r="N140" t="str">
            <v>оперативно-ремонтный персонал</v>
          </cell>
          <cell r="S140" t="str">
            <v>ПТЭЭПЭЭ</v>
          </cell>
          <cell r="V140">
            <v>0.5625</v>
          </cell>
        </row>
        <row r="141">
          <cell r="E141" t="str">
            <v>АО «Институт «ЭНЕРГОСЕТЬПРОЕКТ»</v>
          </cell>
          <cell r="G141" t="str">
            <v xml:space="preserve">Климов  </v>
          </cell>
          <cell r="H141" t="str">
            <v>Игорь</v>
          </cell>
          <cell r="I141" t="str">
            <v>Михайлович</v>
          </cell>
          <cell r="K141" t="str">
            <v>электромонтер - лифтер</v>
          </cell>
          <cell r="L141" t="str">
            <v>2 года</v>
          </cell>
          <cell r="M141" t="str">
            <v>первичная</v>
          </cell>
          <cell r="N141" t="str">
            <v>оперативно-ремонтный персонал</v>
          </cell>
          <cell r="S141" t="str">
            <v>ПТЭЭПЭЭ</v>
          </cell>
          <cell r="V141">
            <v>0.5625</v>
          </cell>
        </row>
        <row r="142">
          <cell r="E142" t="str">
            <v>АО «Институт «ЭНЕРГОСЕТЬПРОЕКТ»</v>
          </cell>
          <cell r="G142" t="str">
            <v xml:space="preserve">Малиновский </v>
          </cell>
          <cell r="H142" t="str">
            <v xml:space="preserve">Алексей </v>
          </cell>
          <cell r="I142" t="str">
            <v>Евгеньевич</v>
          </cell>
          <cell r="K142" t="str">
            <v>Главный инженер</v>
          </cell>
          <cell r="L142" t="str">
            <v>4 года</v>
          </cell>
          <cell r="M142" t="str">
            <v>внеочередная</v>
          </cell>
          <cell r="N142" t="str">
            <v>управленческий персонал</v>
          </cell>
          <cell r="S142" t="str">
            <v>ПТЭТЭ</v>
          </cell>
          <cell r="V142">
            <v>0.5625</v>
          </cell>
        </row>
        <row r="143">
          <cell r="E143" t="str">
            <v>АО «Институт «ЭНЕРГОСЕТЬПРОЕКТ»</v>
          </cell>
          <cell r="G143" t="str">
            <v xml:space="preserve">Рыжков </v>
          </cell>
          <cell r="H143" t="str">
            <v xml:space="preserve">Александр </v>
          </cell>
          <cell r="I143" t="str">
            <v>Сергеевич</v>
          </cell>
          <cell r="K143" t="str">
            <v>Главный энергетик</v>
          </cell>
          <cell r="L143" t="str">
            <v>4 года</v>
          </cell>
          <cell r="M143" t="str">
            <v>внеочередная</v>
          </cell>
          <cell r="N143" t="str">
            <v>управленческий персонал</v>
          </cell>
          <cell r="S143" t="str">
            <v>ПТЭТЭ</v>
          </cell>
          <cell r="V143">
            <v>0.5625</v>
          </cell>
        </row>
        <row r="144">
          <cell r="E144" t="str">
            <v>АО «Институт «ЭНЕРГОСЕТЬПРОЕКТ»</v>
          </cell>
          <cell r="G144" t="str">
            <v xml:space="preserve">Сергеев </v>
          </cell>
          <cell r="H144" t="str">
            <v xml:space="preserve">Юрий </v>
          </cell>
          <cell r="I144" t="str">
            <v>Валентинович</v>
          </cell>
          <cell r="K144" t="str">
            <v>Инженер по воде и водоотведению</v>
          </cell>
          <cell r="L144" t="str">
            <v>1 год</v>
          </cell>
          <cell r="M144" t="str">
            <v>внеочередная</v>
          </cell>
          <cell r="N144" t="str">
            <v>управленческий персонал</v>
          </cell>
          <cell r="S144" t="str">
            <v>ПТЭТЭ</v>
          </cell>
          <cell r="V144">
            <v>0.5625</v>
          </cell>
        </row>
        <row r="145">
          <cell r="E145" t="str">
            <v xml:space="preserve">ООО Кулинарная фабрика "Ресторан дома" </v>
          </cell>
          <cell r="G145" t="str">
            <v>Кажанов</v>
          </cell>
          <cell r="H145" t="str">
            <v>Илья</v>
          </cell>
          <cell r="I145" t="str">
            <v>Сергеевич</v>
          </cell>
          <cell r="K145" t="str">
            <v>Техник</v>
          </cell>
          <cell r="L145" t="str">
            <v>1г 3 м</v>
          </cell>
          <cell r="M145" t="str">
            <v>первичная</v>
          </cell>
          <cell r="N145" t="str">
            <v>оперативно-ремонтный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"КВКЗ"</v>
          </cell>
          <cell r="G146" t="str">
            <v xml:space="preserve">Хрулев </v>
          </cell>
          <cell r="H146" t="str">
            <v xml:space="preserve">Юрий </v>
          </cell>
          <cell r="I146" t="str">
            <v>Викторович</v>
          </cell>
          <cell r="K146" t="str">
            <v>Инженер по ГО и ЧС</v>
          </cell>
          <cell r="L146" t="str">
            <v>1,5  года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"КВКЗ"</v>
          </cell>
          <cell r="G147" t="str">
            <v>Охотин</v>
          </cell>
          <cell r="H147" t="str">
            <v xml:space="preserve">Сергей </v>
          </cell>
          <cell r="I147" t="str">
            <v>Александрович</v>
          </cell>
          <cell r="K147" t="str">
            <v>Заместитель директора по производству</v>
          </cell>
          <cell r="L147" t="str">
            <v>2 года</v>
          </cell>
          <cell r="M147" t="str">
            <v>очередная</v>
          </cell>
          <cell r="N147" t="str">
            <v>административно—технический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"КВКЗ"</v>
          </cell>
          <cell r="G148" t="str">
            <v xml:space="preserve">Тадевосян </v>
          </cell>
          <cell r="H148" t="str">
            <v>Айк</v>
          </cell>
          <cell r="I148" t="str">
            <v>Владимирович</v>
          </cell>
          <cell r="K148" t="str">
            <v>Заместитель главного инженера</v>
          </cell>
          <cell r="L148" t="str">
            <v>2 года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III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АО "Экспокабель"</v>
          </cell>
          <cell r="G149" t="str">
            <v>Колесников</v>
          </cell>
          <cell r="H149" t="str">
            <v>Иван</v>
          </cell>
          <cell r="I149" t="str">
            <v>Сергеевич</v>
          </cell>
          <cell r="K149" t="str">
            <v xml:space="preserve">Начальник испытательной станции </v>
          </cell>
          <cell r="L149" t="str">
            <v>2 года 7 месяца</v>
          </cell>
          <cell r="M149" t="str">
            <v>очередная</v>
          </cell>
          <cell r="N149" t="str">
            <v>административно-технический персонал, с правом испытания оборудования повышенным напряжением</v>
          </cell>
          <cell r="R149" t="str">
            <v>V до и выше 1000 В</v>
          </cell>
          <cell r="S149" t="str">
            <v>ПТЭЭСиС</v>
          </cell>
          <cell r="V149">
            <v>0.5625</v>
          </cell>
        </row>
        <row r="150">
          <cell r="E150" t="str">
            <v>АО "Экспокабель"</v>
          </cell>
          <cell r="G150" t="str">
            <v>Новиков</v>
          </cell>
          <cell r="H150" t="str">
            <v>Никита</v>
          </cell>
          <cell r="I150" t="str">
            <v>Дмитриевич</v>
          </cell>
          <cell r="K150" t="str">
            <v>Главный энергетик</v>
          </cell>
          <cell r="L150" t="str">
            <v>5 лет 5 месяцев</v>
          </cell>
          <cell r="M150" t="str">
            <v>очередная</v>
          </cell>
          <cell r="N150" t="str">
            <v>административно-технический персонал, с правом испытания оборудования повышенным напряжением</v>
          </cell>
          <cell r="R150" t="str">
            <v>V до и выше 1000 В</v>
          </cell>
          <cell r="S150" t="str">
            <v>ПТЭЭСиС</v>
          </cell>
          <cell r="V150">
            <v>0.5625</v>
          </cell>
        </row>
        <row r="151">
          <cell r="E151" t="str">
            <v>АО "Экспокабель"</v>
          </cell>
          <cell r="G151" t="str">
            <v>Черненький</v>
          </cell>
          <cell r="H151" t="str">
            <v>Алексей</v>
          </cell>
          <cell r="I151" t="str">
            <v>Михайлович</v>
          </cell>
          <cell r="K151" t="str">
            <v>Заместитель главного энергетика</v>
          </cell>
          <cell r="L151" t="str">
            <v>1 год 7 месяцев</v>
          </cell>
          <cell r="M151" t="str">
            <v>очередная</v>
          </cell>
          <cell r="N151" t="str">
            <v>административно-технический персонал, с правом испытания оборудования повышенным напряжением</v>
          </cell>
          <cell r="R151" t="str">
            <v>V до и выше 1000 В</v>
          </cell>
          <cell r="S151" t="str">
            <v>ПТЭЭСиС</v>
          </cell>
          <cell r="V151">
            <v>0.5625</v>
          </cell>
        </row>
        <row r="152">
          <cell r="E152" t="str">
            <v>АО "Экспокабель"</v>
          </cell>
          <cell r="G152" t="str">
            <v>Денисов</v>
          </cell>
          <cell r="H152" t="str">
            <v>Алексей</v>
          </cell>
          <cell r="I152" t="str">
            <v>Станиславович</v>
          </cell>
          <cell r="K152" t="str">
            <v xml:space="preserve">Начальник участка </v>
          </cell>
          <cell r="L152" t="str">
            <v>4 месяца</v>
          </cell>
          <cell r="M152" t="str">
            <v>первичная</v>
          </cell>
          <cell r="N152" t="str">
            <v>административно-технический персонал, с правом испытания оборудования повышенным напряжением</v>
          </cell>
          <cell r="R152" t="str">
            <v>IV до и выше 1000 В</v>
          </cell>
          <cell r="S152" t="str">
            <v>ПТЭЭСиС</v>
          </cell>
          <cell r="V152">
            <v>0.58333333333333304</v>
          </cell>
        </row>
        <row r="153">
          <cell r="E153" t="str">
            <v>АО "Экспокабель"</v>
          </cell>
          <cell r="G153" t="str">
            <v>Персань</v>
          </cell>
          <cell r="H153" t="str">
            <v>Анна</v>
          </cell>
          <cell r="I153" t="str">
            <v>Павловна</v>
          </cell>
          <cell r="K153" t="str">
            <v>Заместитель генерального директора по охране труда и промышленной безопасности</v>
          </cell>
          <cell r="L153" t="str">
            <v>3 месяца</v>
          </cell>
          <cell r="M153" t="str">
            <v>первичная</v>
          </cell>
          <cell r="N153" t="str">
            <v>административно-технический персонал, с правом испытания оборудования повышенным напряжением</v>
          </cell>
          <cell r="R153" t="str">
            <v>IV до 1000 В</v>
          </cell>
          <cell r="S153" t="str">
            <v>ПТЭЭСиС</v>
          </cell>
          <cell r="V153">
            <v>0.58333333333333304</v>
          </cell>
        </row>
        <row r="154">
          <cell r="E154" t="str">
            <v>АО "Экспокабель"</v>
          </cell>
          <cell r="G154" t="str">
            <v>Шельпяков</v>
          </cell>
          <cell r="H154" t="str">
            <v>Эдуард</v>
          </cell>
          <cell r="I154" t="str">
            <v>Юрьевич</v>
          </cell>
          <cell r="K154" t="str">
            <v>Ведущий специалист по охране труда</v>
          </cell>
          <cell r="L154" t="str">
            <v>3 месяца</v>
          </cell>
          <cell r="M154" t="str">
            <v>первичная</v>
          </cell>
          <cell r="N154" t="str">
            <v>административно-технический персонал, с правом испытания оборудования повышенным напряжением</v>
          </cell>
          <cell r="R154" t="str">
            <v>IV до 1000 В</v>
          </cell>
          <cell r="S154" t="str">
            <v>ПТЭЭСиС</v>
          </cell>
          <cell r="V154">
            <v>0.58333333333333304</v>
          </cell>
        </row>
        <row r="155">
          <cell r="E155" t="str">
            <v>АО "АРХБУМ" в Истринском районе</v>
          </cell>
          <cell r="G155" t="str">
            <v>Чапковский</v>
          </cell>
          <cell r="H155" t="str">
            <v>Сергей</v>
          </cell>
          <cell r="I155" t="str">
            <v>Александрович</v>
          </cell>
          <cell r="K155" t="str">
            <v>Главный инженер</v>
          </cell>
          <cell r="L155" t="str">
            <v>4 месяца</v>
          </cell>
          <cell r="M155" t="str">
            <v>внеочередная</v>
          </cell>
          <cell r="N155" t="str">
            <v>административно—технический персонал</v>
          </cell>
          <cell r="R155" t="str">
            <v>V до и выше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"Глобус"</v>
          </cell>
          <cell r="G156" t="str">
            <v>Бычков</v>
          </cell>
          <cell r="H156" t="str">
            <v>Константин</v>
          </cell>
          <cell r="I156" t="str">
            <v>Сергеевич</v>
          </cell>
          <cell r="K156" t="str">
            <v>Ведущий инженер</v>
          </cell>
          <cell r="L156" t="str">
            <v>3,9 года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V до и выше 1000 В</v>
          </cell>
          <cell r="S156" t="str">
            <v>ПТЭЭСиС</v>
          </cell>
          <cell r="V156">
            <v>0.58333333333333304</v>
          </cell>
        </row>
        <row r="157">
          <cell r="E157" t="str">
            <v>ООО "Глобус"</v>
          </cell>
          <cell r="G157" t="str">
            <v xml:space="preserve">Подик </v>
          </cell>
          <cell r="H157" t="str">
            <v>Максим</v>
          </cell>
          <cell r="I157" t="str">
            <v>Михайлович</v>
          </cell>
          <cell r="K157" t="str">
            <v xml:space="preserve">Заместитель генерального  директора по эксплуатации </v>
          </cell>
          <cell r="L157" t="str">
            <v>1,1 года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>V до и выше 1000 В</v>
          </cell>
          <cell r="S157" t="str">
            <v>ПТЭЭСиС</v>
          </cell>
          <cell r="V157">
            <v>0.58333333333333304</v>
          </cell>
        </row>
        <row r="158">
          <cell r="E158" t="str">
            <v>ОП АО «НОРЕБО РУ» в г. Клин</v>
          </cell>
          <cell r="G158" t="str">
            <v>Матвейкин</v>
          </cell>
          <cell r="H158" t="str">
            <v>Сергей</v>
          </cell>
          <cell r="I158" t="str">
            <v>Николаевич</v>
          </cell>
          <cell r="K158" t="str">
            <v>Главный энергетик</v>
          </cell>
          <cell r="L158" t="str">
            <v>1 год</v>
          </cell>
          <cell r="M158" t="str">
            <v>внеочередная</v>
          </cell>
          <cell r="N158" t="str">
            <v>административно—технический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"ММЦ Усады"</v>
          </cell>
          <cell r="G159" t="str">
            <v>Коровушкин</v>
          </cell>
          <cell r="H159" t="str">
            <v>Иван</v>
          </cell>
          <cell r="I159" t="str">
            <v>Алексеевич</v>
          </cell>
          <cell r="K159" t="str">
            <v>Главный инженер</v>
          </cell>
          <cell r="L159" t="str">
            <v>3 года</v>
          </cell>
          <cell r="M159" t="str">
            <v>внеочередная</v>
          </cell>
          <cell r="N159" t="str">
            <v>административно—технический персонал</v>
          </cell>
          <cell r="R159" t="str">
            <v>V группа до и выше1000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"ДЕСТЕК"</v>
          </cell>
          <cell r="G160" t="str">
            <v>Воробьев</v>
          </cell>
          <cell r="H160" t="str">
            <v xml:space="preserve">Анатольй </v>
          </cell>
          <cell r="I160" t="str">
            <v>Викторович</v>
          </cell>
          <cell r="K160" t="str">
            <v>Инженер-электроник</v>
          </cell>
          <cell r="L160" t="str">
            <v>18 лет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IV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"ДЕСТЕК"</v>
          </cell>
          <cell r="G161" t="str">
            <v>Прокофьев</v>
          </cell>
          <cell r="H161" t="str">
            <v>Алексей</v>
          </cell>
          <cell r="I161" t="str">
            <v>Аркадьевич</v>
          </cell>
          <cell r="K161" t="str">
            <v>Инженер по ремонту</v>
          </cell>
          <cell r="L161" t="str">
            <v>9 месяцев</v>
          </cell>
          <cell r="M161" t="str">
            <v>очередная</v>
          </cell>
          <cell r="N161" t="str">
            <v>административно—технический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"ДОМИНАНТ"</v>
          </cell>
          <cell r="G162" t="str">
            <v>Псарёв</v>
          </cell>
          <cell r="H162" t="str">
            <v>Сергей</v>
          </cell>
          <cell r="I162" t="str">
            <v>Анатольевич</v>
          </cell>
          <cell r="K162" t="str">
            <v>Инженер-строитель</v>
          </cell>
          <cell r="L162" t="str">
            <v>10 мес</v>
          </cell>
          <cell r="M162" t="str">
            <v>первичная</v>
          </cell>
          <cell r="N162" t="str">
            <v>административно—технический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"ДОМИНАНТ"</v>
          </cell>
          <cell r="G163" t="str">
            <v>Пуц</v>
          </cell>
          <cell r="H163" t="str">
            <v>Андрей</v>
          </cell>
          <cell r="I163" t="str">
            <v>Леонтьевич</v>
          </cell>
          <cell r="K163" t="str">
            <v xml:space="preserve">Инженер </v>
          </cell>
          <cell r="L163" t="str">
            <v>1 год и 2 мес.</v>
          </cell>
          <cell r="M163" t="str">
            <v>первичная</v>
          </cell>
          <cell r="N163" t="str">
            <v>административно—технический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"ДОМИНАНТ"</v>
          </cell>
          <cell r="G164" t="str">
            <v xml:space="preserve">Щербаков </v>
          </cell>
          <cell r="H164" t="str">
            <v>Никита</v>
          </cell>
          <cell r="I164" t="str">
            <v>Дмитриевич</v>
          </cell>
          <cell r="K164" t="str">
            <v xml:space="preserve">Инженер </v>
          </cell>
          <cell r="L164" t="str">
            <v>7 года и 2 мес.</v>
          </cell>
          <cell r="M164" t="str">
            <v>первичная</v>
          </cell>
          <cell r="N164" t="str">
            <v>административно—технический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"ДОМИНАНТ"</v>
          </cell>
          <cell r="G165" t="str">
            <v xml:space="preserve">Рукавишников </v>
          </cell>
          <cell r="H165" t="str">
            <v>Андрей</v>
          </cell>
          <cell r="I165" t="str">
            <v>Андреевич</v>
          </cell>
          <cell r="K165" t="str">
            <v xml:space="preserve">Инженер </v>
          </cell>
          <cell r="L165" t="str">
            <v>1 год и 8 мес.</v>
          </cell>
          <cell r="M165" t="str">
            <v>очередная</v>
          </cell>
          <cell r="N165" t="str">
            <v>административно—технический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"ДОМИНАНТ"</v>
          </cell>
          <cell r="G166" t="str">
            <v>Медведев</v>
          </cell>
          <cell r="H166" t="str">
            <v>Сергей</v>
          </cell>
          <cell r="I166" t="str">
            <v>Александрович</v>
          </cell>
          <cell r="K166" t="str">
            <v xml:space="preserve">Инженер </v>
          </cell>
          <cell r="L166" t="str">
            <v>0 года и 3 мес.</v>
          </cell>
          <cell r="M166" t="str">
            <v>первичная</v>
          </cell>
          <cell r="N166" t="str">
            <v>административно—технический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"Калуга-Лада"</v>
          </cell>
          <cell r="G167" t="str">
            <v>Ильин</v>
          </cell>
          <cell r="H167" t="str">
            <v>Игорь</v>
          </cell>
          <cell r="I167" t="str">
            <v>Олегович</v>
          </cell>
          <cell r="K167" t="str">
            <v>Директор дилерского центра</v>
          </cell>
          <cell r="L167" t="str">
            <v>4 года</v>
          </cell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III группа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"Калуга-Лада"</v>
          </cell>
          <cell r="G168" t="str">
            <v xml:space="preserve">Мещеряков </v>
          </cell>
          <cell r="H168" t="str">
            <v>Максим</v>
          </cell>
          <cell r="I168" t="str">
            <v>Олегович</v>
          </cell>
          <cell r="K168" t="str">
            <v>Руководитель отдела</v>
          </cell>
          <cell r="L168" t="str">
            <v>3 года</v>
          </cell>
          <cell r="M168" t="str">
            <v>внеочередная</v>
          </cell>
          <cell r="N168" t="str">
            <v>административно—технический персонал</v>
          </cell>
          <cell r="R168" t="str">
            <v>III группа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"Калуга-Лада"</v>
          </cell>
          <cell r="G169" t="str">
            <v>Храмченков</v>
          </cell>
          <cell r="H169" t="str">
            <v>Андрей</v>
          </cell>
          <cell r="I169" t="str">
            <v>Викторович</v>
          </cell>
          <cell r="K169" t="str">
            <v>Руководитель отдела</v>
          </cell>
          <cell r="L169" t="str">
            <v>4 года</v>
          </cell>
          <cell r="M169" t="str">
            <v>внеочередная</v>
          </cell>
          <cell r="N169" t="str">
            <v>административно—технический персонал</v>
          </cell>
          <cell r="R169" t="str">
            <v>III группа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"Калуга-Лада"</v>
          </cell>
          <cell r="G170" t="str">
            <v>Зуев</v>
          </cell>
          <cell r="H170" t="str">
            <v>Виталий</v>
          </cell>
          <cell r="I170" t="str">
            <v>Сергеевич</v>
          </cell>
          <cell r="K170" t="str">
            <v>Руководитель отдела</v>
          </cell>
          <cell r="L170" t="str">
            <v>4 года</v>
          </cell>
          <cell r="M170" t="str">
            <v>внеочередная</v>
          </cell>
          <cell r="N170" t="str">
            <v>административно—технический персонал</v>
          </cell>
          <cell r="R170" t="str">
            <v>III группа до 1000 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АО "ТБМ"</v>
          </cell>
          <cell r="G171" t="str">
            <v>Лыпарь</v>
          </cell>
          <cell r="H171" t="str">
            <v>Виталий</v>
          </cell>
          <cell r="I171" t="str">
            <v>Георгиевич</v>
          </cell>
          <cell r="K171" t="str">
            <v>инженер-энергетик</v>
          </cell>
          <cell r="L171" t="str">
            <v>1 мес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 xml:space="preserve">АО «АЛТЕГРА» </v>
          </cell>
          <cell r="G172" t="str">
            <v>Казаков</v>
          </cell>
          <cell r="H172" t="str">
            <v>Виктор</v>
          </cell>
          <cell r="I172" t="str">
            <v>Семенович</v>
          </cell>
          <cell r="K172" t="str">
            <v>энергетик</v>
          </cell>
          <cell r="L172" t="str">
            <v>2года 6 мес.</v>
          </cell>
          <cell r="M172" t="str">
            <v>первичная</v>
          </cell>
          <cell r="N172" t="str">
            <v>административно—технический персонал</v>
          </cell>
          <cell r="R172" t="str">
            <v>IV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 xml:space="preserve">АО «АЛТЕГРА» </v>
          </cell>
          <cell r="G173" t="str">
            <v xml:space="preserve">Ткаченко </v>
          </cell>
          <cell r="H173" t="str">
            <v>Павел</v>
          </cell>
          <cell r="I173" t="str">
            <v>Юрьевич</v>
          </cell>
          <cell r="K173" t="str">
            <v>главный инженер</v>
          </cell>
          <cell r="L173" t="str">
            <v xml:space="preserve">2года 5 мес. </v>
          </cell>
          <cell r="M173" t="str">
            <v>первичная</v>
          </cell>
          <cell r="N173" t="str">
            <v>административно—технический персонал</v>
          </cell>
          <cell r="R173" t="str">
            <v>IV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 xml:space="preserve">АО «АЛТЕГРА» </v>
          </cell>
          <cell r="G174" t="str">
            <v>Романчев</v>
          </cell>
          <cell r="H174" t="str">
            <v>Михаил</v>
          </cell>
          <cell r="I174" t="str">
            <v>Юрьевич</v>
          </cell>
          <cell r="K174" t="str">
            <v>Слесарь по обслуживанию вентиляции и сантехники</v>
          </cell>
          <cell r="L174" t="str">
            <v>4 мес.</v>
          </cell>
          <cell r="M174" t="str">
            <v>первичная</v>
          </cell>
          <cell r="N174" t="str">
            <v>электротехнологический персонал</v>
          </cell>
          <cell r="R174" t="str">
            <v>II до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 xml:space="preserve">АО «АЛТЕГРА» </v>
          </cell>
          <cell r="G175" t="str">
            <v>Коротков</v>
          </cell>
          <cell r="H175" t="str">
            <v>Дмитрий</v>
          </cell>
          <cell r="I175" t="str">
            <v>Владимирович</v>
          </cell>
          <cell r="K175" t="str">
            <v xml:space="preserve">Слесарь-наладчик </v>
          </cell>
          <cell r="L175" t="str">
            <v>5 мес.</v>
          </cell>
          <cell r="M175" t="str">
            <v>первичная</v>
          </cell>
          <cell r="N175" t="str">
            <v>электротехнологический персонал</v>
          </cell>
          <cell r="R175" t="str">
            <v>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"Энерго-Транс"</v>
          </cell>
          <cell r="G176" t="str">
            <v>Малыханов</v>
          </cell>
          <cell r="H176" t="str">
            <v>Александр</v>
          </cell>
          <cell r="I176" t="str">
            <v>Викторович</v>
          </cell>
          <cell r="K176" t="str">
            <v>Заместитель генерального директора по производству</v>
          </cell>
          <cell r="L176">
            <v>4</v>
          </cell>
          <cell r="M176" t="str">
            <v>первичная</v>
          </cell>
          <cell r="N176" t="str">
            <v>специалист по охране труда, контролирующий электроустановки</v>
          </cell>
          <cell r="R176" t="str">
            <v>IV 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МИШН ФУДС СТУПИНО</v>
          </cell>
          <cell r="G177" t="str">
            <v>Бубнов</v>
          </cell>
          <cell r="H177" t="str">
            <v>Илья</v>
          </cell>
          <cell r="I177" t="str">
            <v>Вадимович</v>
          </cell>
          <cell r="K177" t="str">
            <v>Старший техник</v>
          </cell>
          <cell r="L177" t="str">
            <v>6 месяцев</v>
          </cell>
          <cell r="M177" t="str">
            <v>очередная</v>
          </cell>
          <cell r="N177" t="str">
            <v>ремонтный персонал</v>
          </cell>
          <cell r="S177" t="str">
            <v>ПТЭТЭ</v>
          </cell>
          <cell r="V177">
            <v>0.60416666666666696</v>
          </cell>
        </row>
        <row r="178">
          <cell r="E178" t="str">
            <v>МИШН ФУДС СТУПИНО</v>
          </cell>
          <cell r="G178" t="str">
            <v>Жабкин</v>
          </cell>
          <cell r="H178" t="str">
            <v>Андрей</v>
          </cell>
          <cell r="I178" t="str">
            <v>Валентинович</v>
          </cell>
          <cell r="K178" t="str">
            <v>Механик</v>
          </cell>
          <cell r="L178" t="str">
            <v>7 лет</v>
          </cell>
          <cell r="M178" t="str">
            <v>очередная</v>
          </cell>
          <cell r="N178" t="str">
            <v>ремонтный персонал</v>
          </cell>
          <cell r="S178" t="str">
            <v>ПТЭТЭ</v>
          </cell>
          <cell r="V178">
            <v>0.60416666666666696</v>
          </cell>
        </row>
        <row r="179">
          <cell r="E179" t="str">
            <v>МИШН ФУДС СТУПИНО</v>
          </cell>
          <cell r="G179" t="str">
            <v xml:space="preserve">Ильин </v>
          </cell>
          <cell r="H179" t="str">
            <v xml:space="preserve">Дмитрий </v>
          </cell>
          <cell r="I179" t="str">
            <v>Юрьевич</v>
          </cell>
          <cell r="K179" t="str">
            <v>Старший техник</v>
          </cell>
          <cell r="L179" t="str">
            <v>1 год</v>
          </cell>
          <cell r="M179" t="str">
            <v>очередная</v>
          </cell>
          <cell r="N179" t="str">
            <v>ремонтный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МИШН ФУДС СТУПИНО</v>
          </cell>
          <cell r="G180" t="str">
            <v>Маринин</v>
          </cell>
          <cell r="H180" t="str">
            <v xml:space="preserve">Александр </v>
          </cell>
          <cell r="I180" t="str">
            <v xml:space="preserve">Юрьевич </v>
          </cell>
          <cell r="K180" t="str">
            <v>Старший техник</v>
          </cell>
          <cell r="L180" t="str">
            <v>6 лет</v>
          </cell>
          <cell r="M180" t="str">
            <v>очередная</v>
          </cell>
          <cell r="N180" t="str">
            <v>ремонтный персонал</v>
          </cell>
          <cell r="S180" t="str">
            <v>ПТЭТЭ</v>
          </cell>
          <cell r="V180">
            <v>0.60416666666666696</v>
          </cell>
        </row>
        <row r="181">
          <cell r="E181" t="str">
            <v>МИШН ФУДС СТУПИНО</v>
          </cell>
          <cell r="G181" t="str">
            <v xml:space="preserve">Майстренко </v>
          </cell>
          <cell r="H181" t="str">
            <v>Андрей</v>
          </cell>
          <cell r="I181" t="str">
            <v xml:space="preserve">Васильевич </v>
          </cell>
          <cell r="K181" t="str">
            <v>Техник-электрик</v>
          </cell>
          <cell r="L181" t="str">
            <v>8 месяцев</v>
          </cell>
          <cell r="M181" t="str">
            <v>первичная</v>
          </cell>
          <cell r="N181" t="str">
            <v>ремонтный персонал</v>
          </cell>
          <cell r="S181" t="str">
            <v>ПТЭТЭ</v>
          </cell>
          <cell r="V181">
            <v>0.60416666666666696</v>
          </cell>
        </row>
        <row r="182">
          <cell r="E182" t="str">
            <v>МИШН ФУДС СТУПИНО</v>
          </cell>
          <cell r="G182" t="str">
            <v xml:space="preserve">Михайлов </v>
          </cell>
          <cell r="H182" t="str">
            <v xml:space="preserve">Валентин </v>
          </cell>
          <cell r="I182" t="str">
            <v xml:space="preserve">Сергеевич </v>
          </cell>
          <cell r="K182" t="str">
            <v>Электрик</v>
          </cell>
          <cell r="L182" t="str">
            <v>7 лет</v>
          </cell>
          <cell r="M182" t="str">
            <v>очередная</v>
          </cell>
          <cell r="N182" t="str">
            <v>ремонтный персонал</v>
          </cell>
          <cell r="S182" t="str">
            <v>ПТЭТЭ</v>
          </cell>
          <cell r="V182">
            <v>0.60416666666666696</v>
          </cell>
        </row>
        <row r="183">
          <cell r="E183" t="str">
            <v>МИШН ФУДС СТУПИНО</v>
          </cell>
          <cell r="G183" t="str">
            <v>Толмачев</v>
          </cell>
          <cell r="H183" t="str">
            <v>Николай</v>
          </cell>
          <cell r="I183" t="str">
            <v xml:space="preserve">Васильевич </v>
          </cell>
          <cell r="K183" t="str">
            <v>Старший техник</v>
          </cell>
          <cell r="L183" t="str">
            <v>1 год</v>
          </cell>
          <cell r="M183" t="str">
            <v>очередная</v>
          </cell>
          <cell r="N183" t="str">
            <v>ремонтный персонал</v>
          </cell>
          <cell r="S183" t="str">
            <v>ПТЭТЭ</v>
          </cell>
          <cell r="V183">
            <v>0.60416666666666696</v>
          </cell>
        </row>
        <row r="184">
          <cell r="E184" t="str">
            <v>МИШН ФУДС СТУПИНО</v>
          </cell>
          <cell r="G184" t="str">
            <v xml:space="preserve">Федотов </v>
          </cell>
          <cell r="H184" t="str">
            <v xml:space="preserve">Александр </v>
          </cell>
          <cell r="I184" t="str">
            <v>Юрьевич</v>
          </cell>
          <cell r="K184" t="str">
            <v>Электрик</v>
          </cell>
          <cell r="L184" t="str">
            <v>1 год</v>
          </cell>
          <cell r="M184" t="str">
            <v>первичная</v>
          </cell>
          <cell r="N184" t="str">
            <v>ремонтный персонал</v>
          </cell>
          <cell r="S184" t="str">
            <v>ПТЭТЭ</v>
          </cell>
          <cell r="V184">
            <v>0.60416666666666696</v>
          </cell>
        </row>
        <row r="185">
          <cell r="E185" t="str">
            <v>АО "Эльф Филлинг"</v>
          </cell>
          <cell r="G185" t="str">
            <v>Евдокимов</v>
          </cell>
          <cell r="H185" t="str">
            <v>Илья</v>
          </cell>
          <cell r="I185" t="str">
            <v>Геннадьевич</v>
          </cell>
          <cell r="K185" t="str">
            <v>Главный инженер</v>
          </cell>
          <cell r="L185" t="str">
            <v>1 г. 7 мес.</v>
          </cell>
          <cell r="M185" t="str">
            <v>очередная</v>
          </cell>
          <cell r="N185" t="str">
            <v>управленческий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АО "Эльф Филлинг"</v>
          </cell>
          <cell r="G186" t="str">
            <v xml:space="preserve">Соболевский </v>
          </cell>
          <cell r="H186" t="str">
            <v>Александр</v>
          </cell>
          <cell r="I186" t="str">
            <v>Иванович</v>
          </cell>
          <cell r="K186" t="str">
            <v>Заместитель главного энергетика</v>
          </cell>
          <cell r="L186" t="str">
            <v>2 г. 3 мес.</v>
          </cell>
          <cell r="M186" t="str">
            <v>очередная</v>
          </cell>
          <cell r="N186" t="str">
            <v>управленческий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АО "Эльф Филлинг"</v>
          </cell>
          <cell r="G187" t="str">
            <v>Пасечник</v>
          </cell>
          <cell r="H187" t="str">
            <v xml:space="preserve">Дмитрий </v>
          </cell>
          <cell r="I187" t="str">
            <v>Михайлович</v>
          </cell>
          <cell r="K187" t="str">
            <v>Инженер-энергетик</v>
          </cell>
          <cell r="L187" t="str">
            <v>1 г. 2 мес.</v>
          </cell>
          <cell r="M187" t="str">
            <v>очередная</v>
          </cell>
          <cell r="N187" t="str">
            <v>управленческий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>МП Шацких С.В.</v>
          </cell>
          <cell r="G188" t="str">
            <v>Скопцов</v>
          </cell>
          <cell r="H188" t="str">
            <v>Александр</v>
          </cell>
          <cell r="I188" t="str">
            <v>Сергеевич</v>
          </cell>
          <cell r="K188" t="str">
            <v>Инженер</v>
          </cell>
          <cell r="L188" t="str">
            <v>1 мес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S188" t="str">
            <v>ПТЭЭПЭЭ</v>
          </cell>
          <cell r="V188">
            <v>0.60416666666666696</v>
          </cell>
        </row>
        <row r="189">
          <cell r="E189" t="str">
            <v>МП Шацких С.В.</v>
          </cell>
          <cell r="G189" t="str">
            <v>Тиликин</v>
          </cell>
          <cell r="H189" t="str">
            <v>Виталий</v>
          </cell>
          <cell r="I189" t="str">
            <v>Александрович</v>
          </cell>
          <cell r="K189" t="str">
            <v>Начальник КИПиА</v>
          </cell>
          <cell r="L189" t="str">
            <v>1 мес</v>
          </cell>
          <cell r="M189" t="str">
            <v>внеочередная</v>
          </cell>
          <cell r="N189" t="str">
            <v>административно—технический персонал</v>
          </cell>
          <cell r="S189" t="str">
            <v>ПТЭЭПЭЭ</v>
          </cell>
          <cell r="V189">
            <v>0.60416666666666696</v>
          </cell>
        </row>
        <row r="190">
          <cell r="E190" t="str">
            <v>ФГБУ "НИИ ЦПК имени Ю.А. Гагарина"</v>
          </cell>
          <cell r="G190" t="str">
            <v>Перов</v>
          </cell>
          <cell r="H190" t="str">
            <v>Роман</v>
          </cell>
          <cell r="I190" t="str">
            <v>Витальевич</v>
          </cell>
          <cell r="K190" t="str">
            <v>Слесарь КИП и А</v>
          </cell>
          <cell r="L190" t="str">
            <v>14 лет</v>
          </cell>
          <cell r="M190" t="str">
            <v>очередная</v>
          </cell>
          <cell r="N190" t="str">
            <v>оперативно-ремонтный персонал</v>
          </cell>
          <cell r="S190" t="str">
            <v>ПТЭЭПЭЭ</v>
          </cell>
          <cell r="V190">
            <v>0.60416666666666696</v>
          </cell>
        </row>
        <row r="191">
          <cell r="E191" t="str">
            <v>ФГБУ "НИИ ЦПК имени Ю.А. Гагарина"</v>
          </cell>
          <cell r="G191" t="str">
            <v>Криворучко</v>
          </cell>
          <cell r="H191" t="str">
            <v xml:space="preserve">Анатолий </v>
          </cell>
          <cell r="I191" t="str">
            <v>Валерьевич</v>
          </cell>
          <cell r="K191" t="str">
            <v>Электромонтер по ремонту и обслуживанию электрооборудования</v>
          </cell>
          <cell r="L191" t="str">
            <v>2 года</v>
          </cell>
          <cell r="M191" t="str">
            <v>очередная</v>
          </cell>
          <cell r="N191" t="str">
            <v>оперативно-ремонтный персонал</v>
          </cell>
          <cell r="S191" t="str">
            <v>ПТЭЭПЭЭ</v>
          </cell>
          <cell r="V191">
            <v>0.60416666666666696</v>
          </cell>
        </row>
        <row r="192">
          <cell r="E192" t="str">
            <v>ФГБУ "НИИ ЦПК имени Ю.А. Гагарина"</v>
          </cell>
          <cell r="G192" t="str">
            <v>Муравьев</v>
          </cell>
          <cell r="H192" t="str">
            <v>Александр</v>
          </cell>
          <cell r="I192" t="str">
            <v>Александрович</v>
          </cell>
          <cell r="K192" t="str">
            <v>Начальник лаборатории</v>
          </cell>
          <cell r="L192" t="str">
            <v>2 года</v>
          </cell>
          <cell r="M192" t="str">
            <v>очередная</v>
          </cell>
          <cell r="N192" t="str">
            <v>административно-технический персонал, с правом испытания оборудования повышенным напряжением</v>
          </cell>
          <cell r="S192" t="str">
            <v>ПТЭЭСиС</v>
          </cell>
          <cell r="V192">
            <v>0.60416666666666696</v>
          </cell>
        </row>
        <row r="193">
          <cell r="E193" t="str">
            <v>ФГБУ "НИИ ЦПК имени Ю.А. Гагарина"</v>
          </cell>
          <cell r="G193" t="str">
            <v>Шириков</v>
          </cell>
          <cell r="H193" t="str">
            <v xml:space="preserve">Сергей </v>
          </cell>
          <cell r="I193" t="str">
            <v>Николаевич</v>
          </cell>
          <cell r="K193" t="str">
            <v>Заместитель начальника управления</v>
          </cell>
          <cell r="L193" t="str">
            <v>2 года</v>
          </cell>
          <cell r="M193" t="str">
            <v>очередная</v>
          </cell>
          <cell r="N193" t="str">
            <v>административно—технический персонал</v>
          </cell>
          <cell r="S193" t="str">
            <v>ПТЭЭПЭЭ</v>
          </cell>
          <cell r="V193">
            <v>0.60416666666666696</v>
          </cell>
        </row>
        <row r="194">
          <cell r="E194" t="str">
            <v>ФГБУ "НИИ ЦПК имени Ю.А. Гагарина"</v>
          </cell>
          <cell r="G194" t="str">
            <v>Новиков</v>
          </cell>
          <cell r="H194" t="str">
            <v xml:space="preserve">Сергей </v>
          </cell>
          <cell r="I194" t="str">
            <v>Семенович</v>
          </cell>
          <cell r="K194" t="str">
            <v>Заместитель начальника отдела</v>
          </cell>
          <cell r="L194" t="str">
            <v>2 года</v>
          </cell>
          <cell r="M194" t="str">
            <v>очередная</v>
          </cell>
          <cell r="N194" t="str">
            <v>административно—технический персонал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"ЛИФТЕК"</v>
          </cell>
          <cell r="G195" t="str">
            <v>Саломасов</v>
          </cell>
          <cell r="H195" t="str">
            <v>Роман</v>
          </cell>
          <cell r="I195" t="str">
            <v>Алексеевич</v>
          </cell>
          <cell r="K195" t="str">
            <v>Начальник участка</v>
          </cell>
          <cell r="L195"/>
          <cell r="M195" t="str">
            <v>первичная</v>
          </cell>
          <cell r="N195" t="str">
            <v>административно—технический персонал</v>
          </cell>
          <cell r="S195" t="str">
            <v>ПТЭЭПЭЭ</v>
          </cell>
          <cell r="V195">
            <v>0.60416666666666696</v>
          </cell>
        </row>
        <row r="196">
          <cell r="E196" t="str">
            <v>МБУ "ЭГЦПВ"</v>
          </cell>
          <cell r="G196" t="str">
            <v>Жданов</v>
          </cell>
          <cell r="H196" t="str">
            <v>Станислав</v>
          </cell>
          <cell r="I196" t="str">
            <v>Юрьевич</v>
          </cell>
          <cell r="K196" t="str">
            <v>Специалист по работе с молодежью</v>
          </cell>
          <cell r="L196" t="str">
            <v>19 лет</v>
          </cell>
          <cell r="M196" t="str">
            <v>первичная</v>
          </cell>
          <cell r="N196" t="str">
            <v>руководитель структурного подразделения</v>
          </cell>
          <cell r="S196" t="str">
            <v>ПТЭТЭ</v>
          </cell>
          <cell r="V196">
            <v>0.60416666666666696</v>
          </cell>
        </row>
        <row r="197">
          <cell r="E197" t="str">
            <v>ООО "СК-АЛДО"</v>
          </cell>
          <cell r="G197" t="str">
            <v xml:space="preserve">Колнацкий </v>
          </cell>
          <cell r="H197" t="str">
            <v xml:space="preserve">Артур </v>
          </cell>
          <cell r="I197" t="str">
            <v>Владимирович</v>
          </cell>
          <cell r="K197" t="str">
            <v>Слесарь-сантехник</v>
          </cell>
          <cell r="L197" t="str">
            <v xml:space="preserve">3 года </v>
          </cell>
          <cell r="M197" t="str">
            <v>внеочередная</v>
          </cell>
          <cell r="N197" t="str">
            <v>ремонтный персонал</v>
          </cell>
          <cell r="S197" t="str">
            <v>ПТЭТЭ</v>
          </cell>
          <cell r="V197">
            <v>0.60416666666666696</v>
          </cell>
        </row>
        <row r="198">
          <cell r="E198" t="str">
            <v>ООО "ЭНСИ"</v>
          </cell>
          <cell r="G198" t="str">
            <v>Звычайный</v>
          </cell>
          <cell r="H198" t="str">
            <v xml:space="preserve">Андрей </v>
          </cell>
          <cell r="I198" t="str">
            <v>Николаевич</v>
          </cell>
          <cell r="K198" t="str">
            <v>Директор по внедрению и разработкам</v>
          </cell>
          <cell r="L198" t="str">
            <v>33г</v>
          </cell>
          <cell r="M198" t="str">
            <v>внеочередная</v>
          </cell>
          <cell r="N198" t="str">
            <v>административно—технический персонал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"ЭНСИ"</v>
          </cell>
          <cell r="G199" t="str">
            <v xml:space="preserve">Ведерников </v>
          </cell>
          <cell r="H199" t="str">
            <v>Михаил</v>
          </cell>
          <cell r="I199" t="str">
            <v>Александрович</v>
          </cell>
          <cell r="K199" t="str">
            <v>Главный специалист</v>
          </cell>
          <cell r="L199" t="str">
            <v>50л</v>
          </cell>
          <cell r="M199" t="str">
            <v>внеочередная</v>
          </cell>
          <cell r="N199" t="str">
            <v>административно—технический персонал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"ЗДОРОВОЕ ОТНОШЕНИЕ"</v>
          </cell>
          <cell r="G200" t="str">
            <v xml:space="preserve">Халикова </v>
          </cell>
          <cell r="H200" t="str">
            <v>Ася</v>
          </cell>
          <cell r="I200" t="str">
            <v xml:space="preserve"> Владимировна</v>
          </cell>
          <cell r="K200" t="str">
            <v>Директор ресторанной службы</v>
          </cell>
          <cell r="L200" t="str">
            <v>9 лет</v>
          </cell>
          <cell r="M200" t="str">
            <v xml:space="preserve">Очередная </v>
          </cell>
          <cell r="N200" t="str">
            <v>административно-технический персонал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"ПО "ТЕХНОЛОГИЯ-ПЛАСТ"</v>
          </cell>
          <cell r="G201" t="str">
            <v xml:space="preserve">Сухов </v>
          </cell>
          <cell r="H201" t="str">
            <v>Андрей</v>
          </cell>
          <cell r="I201" t="str">
            <v>Викторович</v>
          </cell>
          <cell r="K201" t="str">
            <v>Начальник склада</v>
          </cell>
          <cell r="L201" t="str">
            <v>9 мес.</v>
          </cell>
          <cell r="M201" t="str">
            <v>Первичная</v>
          </cell>
          <cell r="N201" t="str">
            <v>Административно-технический персонал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"УК "ЛИЦА"</v>
          </cell>
          <cell r="G202" t="str">
            <v>Садофьев</v>
          </cell>
          <cell r="H202" t="str">
            <v>Алексей</v>
          </cell>
          <cell r="I202" t="str">
            <v>Борисович</v>
          </cell>
          <cell r="K202" t="str">
            <v>главный инженер</v>
          </cell>
          <cell r="L202" t="str">
            <v>11 мес</v>
          </cell>
          <cell r="M202" t="str">
            <v>внеочередная</v>
          </cell>
          <cell r="N202" t="str">
            <v>руководящий работник</v>
          </cell>
          <cell r="S202" t="str">
            <v>ПТЭЭПЭЭ</v>
          </cell>
          <cell r="V202">
            <v>0.60416666666666696</v>
          </cell>
        </row>
        <row r="203">
          <cell r="E203" t="str">
            <v>ИП Паньков Дмитрий Сергеевич</v>
          </cell>
          <cell r="G203" t="str">
            <v xml:space="preserve">Баков </v>
          </cell>
          <cell r="H203" t="str">
            <v>Александр</v>
          </cell>
          <cell r="I203" t="str">
            <v>Валерьевич</v>
          </cell>
          <cell r="K203" t="str">
            <v>Руководитель электромонтажного отдела</v>
          </cell>
          <cell r="L203" t="str">
            <v>1 нед.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S203" t="str">
            <v>ПТЭЭПЭЭ</v>
          </cell>
          <cell r="V203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D9" sqref="D9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"РАМЕНСКИЙ КОМБИНАТ ХЛЕБОПРОДУКТОВ"</v>
      </c>
      <c r="D15" s="6" t="str">
        <f>CONCATENATE([2]Общая!G4," ",[2]Общая!H4," ",[2]Общая!I4," 
", [2]Общая!K4," ",[2]Общая!L4)</f>
        <v xml:space="preserve">Попов Дмитрий Борисович 
Инженер-энергетик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"Веранс"</v>
      </c>
      <c r="D16" s="6" t="str">
        <f>CONCATENATE([2]Общая!G5," ",[2]Общая!H5," ",[2]Общая!I5," 
", [2]Общая!K5," ",[2]Общая!L5)</f>
        <v>Симакова Марина Юрьевна 
Генеральный директор 15 лет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"Веранс"</v>
      </c>
      <c r="D17" s="6" t="str">
        <f>CONCATENATE([2]Общая!G6," ",[2]Общая!H6," ",[2]Общая!I6," 
", [2]Общая!K6," ",[2]Общая!L6)</f>
        <v>Юрьева Инна Александровна 
Управляющий автозаправочной станции 3 года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"Веранс"</v>
      </c>
      <c r="D18" s="6" t="str">
        <f>CONCATENATE([2]Общая!G7," ",[2]Общая!H7," ",[2]Общая!I7," 
", [2]Общая!K7," ",[2]Общая!L7)</f>
        <v>Размустова Ирина Анатольевна 
Управляющий автозаправочной станции 4 года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"2х2"</v>
      </c>
      <c r="D19" s="6" t="str">
        <f>CONCATENATE([2]Общая!G8," ",[2]Общая!H8," ",[2]Общая!I8," 
", [2]Общая!K8," ",[2]Общая!L8)</f>
        <v>Урбан Артем  Валерьевич 
Генеральный директор 8 лет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"АШАН"</v>
      </c>
      <c r="D20" s="6" t="str">
        <f>CONCATENATE([2]Общая!G9," ",[2]Общая!H9," ",[2]Общая!I9," 
", [2]Общая!K9," ",[2]Общая!L9)</f>
        <v>Бурыкин Олег Евгеньевич 
Инженер по технической эксплуатации 1 год 8 мес</v>
      </c>
      <c r="E20" s="7" t="str">
        <f>[2]Общая!M9</f>
        <v>внеочередная</v>
      </c>
      <c r="F20" s="7" t="str">
        <f>[2]Общая!R9</f>
        <v>III группа до 1000В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"АШАН"</v>
      </c>
      <c r="D21" s="6" t="str">
        <f>CONCATENATE([2]Общая!G10," ",[2]Общая!H10," ",[2]Общая!I10," 
", [2]Общая!K10," ",[2]Общая!L10)</f>
        <v>Кузин Вячеслав Иванович 
Техник 18 лет и 5 мес</v>
      </c>
      <c r="E21" s="7" t="str">
        <f>[2]Общая!M10</f>
        <v>внеочередная</v>
      </c>
      <c r="F21" s="7" t="str">
        <f>[2]Общая!R10</f>
        <v>III группа до 1000В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"МПС"</v>
      </c>
      <c r="D22" s="6" t="str">
        <f>CONCATENATE([2]Общая!G11," ",[2]Общая!H11," ",[2]Общая!I11," 
", [2]Общая!K11," ",[2]Общая!L11)</f>
        <v>Тройнин Андрей Олегович 
Инженер-схемотехник 6</v>
      </c>
      <c r="E22" s="7" t="str">
        <f>[2]Общая!M11</f>
        <v>внеочередная</v>
      </c>
      <c r="F22" s="7" t="str">
        <f>[2]Общая!R11</f>
        <v>IV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АО "Ногинск-Восток"</v>
      </c>
      <c r="D23" s="6" t="str">
        <f>CONCATENATE([2]Общая!G12," ",[2]Общая!H12," ",[2]Общая!I12," 
", [2]Общая!K12," ",[2]Общая!L12)</f>
        <v>Артеменко Евгений Борисович 
Инженер-теплотехник 12 лет</v>
      </c>
      <c r="E23" s="7" t="str">
        <f>[2]Общая!M12</f>
        <v>очередная</v>
      </c>
      <c r="F23" s="7"/>
      <c r="G23" s="7" t="str">
        <f>[2]Общая!N12</f>
        <v>управленческий персонал</v>
      </c>
      <c r="H23" s="15" t="str">
        <f>[2]Общая!S12</f>
        <v>ПТЭТЭ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"ПРЕМЬЕР СЕРВИС"</v>
      </c>
      <c r="D24" s="6" t="str">
        <f>CONCATENATE([2]Общая!G13," ",[2]Общая!H13," ",[2]Общая!I13," 
", [2]Общая!K13," ",[2]Общая!L13)</f>
        <v>Леваков Денис Владимирович 
Электромонтер 2 месяца</v>
      </c>
      <c r="E24" s="7" t="str">
        <f>[2]Общая!M13</f>
        <v>первичная</v>
      </c>
      <c r="F24" s="7" t="str">
        <f>[2]Общая!R13</f>
        <v>II до 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"ПРЕМЬЕР СЕРВИС"</v>
      </c>
      <c r="D25" s="6" t="str">
        <f>CONCATENATE([2]Общая!G14," ",[2]Общая!H14," ",[2]Общая!I14," 
", [2]Общая!K14," ",[2]Общая!L14)</f>
        <v>Терских Евгений Петрович 
Электромонтер 2 месяца</v>
      </c>
      <c r="E25" s="7" t="str">
        <f>[2]Общая!M14</f>
        <v>первичная</v>
      </c>
      <c r="F25" s="7" t="str">
        <f>[2]Общая!R14</f>
        <v>II до 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"ПРЕМЬЕР СЕРВИС"</v>
      </c>
      <c r="D26" s="6" t="str">
        <f>CONCATENATE([2]Общая!G15," ",[2]Общая!H15," ",[2]Общая!I15," 
", [2]Общая!K15," ",[2]Общая!L15)</f>
        <v>Корнеев Анатолий Александрович 
Электрик 2 месяца</v>
      </c>
      <c r="E26" s="7" t="str">
        <f>[2]Общая!M15</f>
        <v>первичная</v>
      </c>
      <c r="F26" s="7" t="str">
        <f>[2]Общая!R15</f>
        <v>II до 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"ПРЕМЬЕР СЕРВИС"</v>
      </c>
      <c r="D27" s="6" t="str">
        <f>CONCATENATE([2]Общая!G16," ",[2]Общая!H16," ",[2]Общая!I16," 
", [2]Общая!K16," ",[2]Общая!L16)</f>
        <v>Чепур Сергей Викторович 
Электрогазосварщик 2 месяца</v>
      </c>
      <c r="E27" s="7" t="str">
        <f>[2]Общая!M16</f>
        <v>первичная</v>
      </c>
      <c r="F27" s="7" t="str">
        <f>[2]Общая!R16</f>
        <v>II до 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"АШАН"</v>
      </c>
      <c r="D28" s="6" t="str">
        <f>CONCATENATE([2]Общая!G17," ",[2]Общая!H17," ",[2]Общая!I17," 
", [2]Общая!K17," ",[2]Общая!L17)</f>
        <v>Захарова Анжела Ирековна 
эксперт по условиям и охране труда 2 года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специалист по охране труда, контролирующий электроустановки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"Фирма "Зевс-Сервис"</v>
      </c>
      <c r="D29" s="6" t="str">
        <f>CONCATENATE([2]Общая!G18," ",[2]Общая!H18," ",[2]Общая!I18," 
", [2]Общая!K18," ",[2]Общая!L18)</f>
        <v>Лужецкий  Максим Александрович 
Главный инженер 5 лет</v>
      </c>
      <c r="E29" s="7" t="str">
        <f>[2]Общая!M18</f>
        <v>первичная</v>
      </c>
      <c r="F29" s="7" t="str">
        <f>[2]Общая!R18</f>
        <v>IV до  1000 В</v>
      </c>
      <c r="G29" s="7" t="str">
        <f>[2]Общая!N18</f>
        <v>адменистративно-технический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"Фирма "Зевс-Сервис"</v>
      </c>
      <c r="D30" s="6" t="str">
        <f>CONCATENATE([2]Общая!G19," ",[2]Общая!H19," ",[2]Общая!I19," 
", [2]Общая!K19," ",[2]Общая!L19)</f>
        <v>Мироненко  Вячеслав  Сергеевич 
начальник сервисной службы 5 лет</v>
      </c>
      <c r="E30" s="7" t="str">
        <f>[2]Общая!M19</f>
        <v>первичная</v>
      </c>
      <c r="F30" s="7" t="str">
        <f>[2]Общая!R19</f>
        <v>IV до 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"Фирма "Зевс-Сервис"</v>
      </c>
      <c r="D31" s="6" t="str">
        <f>CONCATENATE([2]Общая!G20," ",[2]Общая!H20," ",[2]Общая!I20," 
", [2]Общая!K20," ",[2]Общая!L20)</f>
        <v>Баранов  Геннадий  Викторович 
инженер наладчик 7 лет</v>
      </c>
      <c r="E31" s="7" t="str">
        <f>[2]Общая!M20</f>
        <v>первичная</v>
      </c>
      <c r="F31" s="7" t="str">
        <f>[2]Общая!R20</f>
        <v>IV до  1000 В</v>
      </c>
      <c r="G31" s="7" t="str">
        <f>[2]Общая!N20</f>
        <v>оперативно-ремонтный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"Фирма "Зевс-Сервис"</v>
      </c>
      <c r="D32" s="6" t="str">
        <f>CONCATENATE([2]Общая!G21," ",[2]Общая!H21," ",[2]Общая!I21," 
", [2]Общая!K21," ",[2]Общая!L21)</f>
        <v>Строков Валерий Викторович 
инженер наладчик 2 мес</v>
      </c>
      <c r="E32" s="7" t="str">
        <f>[2]Общая!M21</f>
        <v>первичная</v>
      </c>
      <c r="F32" s="7" t="str">
        <f>[2]Общая!R21</f>
        <v>IV до  1000 В</v>
      </c>
      <c r="G32" s="7" t="str">
        <f>[2]Общая!N21</f>
        <v>оперативно-ремонтный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"НПО ТЕХНО-АС"</v>
      </c>
      <c r="D33" s="6" t="str">
        <f>CONCATENATE([2]Общая!G22," ",[2]Общая!H22," ",[2]Общая!I22," 
", [2]Общая!K22," ",[2]Общая!L22)</f>
        <v>Орлов Александр Вячеславович 
Инженер-электроник 1 год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административно-технический персонал, с правом испытания оборудования повышенным напряжением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"ЭКО-ТЕКС"</v>
      </c>
      <c r="D34" s="6" t="str">
        <f>CONCATENATE([2]Общая!G23," ",[2]Общая!H23," ",[2]Общая!I23," 
", [2]Общая!K23," ",[2]Общая!L23)</f>
        <v>Ширшов Егор Анатольевич 
главный инженер 12 мес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"ДБК"</v>
      </c>
      <c r="D35" s="6" t="str">
        <f>CONCATENATE([2]Общая!G24," ",[2]Общая!H24," ",[2]Общая!I24," 
", [2]Общая!K24," ",[2]Общая!L24)</f>
        <v>Бендас Василий Филиппович 
электромонтер по ремонту и обслуживанию оборудования 4 года 1 мес.</v>
      </c>
      <c r="E35" s="7" t="str">
        <f>[2]Общая!M24</f>
        <v>очередная</v>
      </c>
      <c r="F35" s="7" t="str">
        <f>[2]Общая!R24</f>
        <v>III до  и выше 1000В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 xml:space="preserve">ООО  "Каширская ГРЭС" </v>
      </c>
      <c r="D36" s="6" t="str">
        <f>CONCATENATE([2]Общая!G25," ",[2]Общая!H25," ",[2]Общая!I25," 
", [2]Общая!K25," ",[2]Общая!L25)</f>
        <v>Афанасьев Иван Владимирович 
Начальник цеха (внешнее совмещение) 1 мес.</v>
      </c>
      <c r="E36" s="7" t="str">
        <f>[2]Общая!M25</f>
        <v>первичная</v>
      </c>
      <c r="F36" s="7" t="str">
        <f>[2]Общая!R25</f>
        <v>IV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ПТЭЭСиС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 xml:space="preserve">ООО  "Каширская ГРЭС" </v>
      </c>
      <c r="D37" s="6" t="str">
        <f>CONCATENATE([2]Общая!G26," ",[2]Общая!H26," ",[2]Общая!I26," 
", [2]Общая!K26," ",[2]Общая!L26)</f>
        <v>Кустов  Александр Александрович 
Заместитель начальника цеха по ремонту
(внешнее совмещение) 1 мес.</v>
      </c>
      <c r="E37" s="7" t="str">
        <f>[2]Общая!M26</f>
        <v>первичная</v>
      </c>
      <c r="F37" s="7" t="str">
        <f>[2]Общая!R26</f>
        <v>IV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ПТЭЭСиС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«Поликом»</v>
      </c>
      <c r="D38" s="6" t="str">
        <f>CONCATENATE([2]Общая!G27," ",[2]Общая!H27," ",[2]Общая!I27," 
", [2]Общая!K27," ",[2]Общая!L27)</f>
        <v>Волков Евгений Витальевич 
Генеральный директор 13</v>
      </c>
      <c r="E38" s="7" t="str">
        <f>[2]Общая!M27</f>
        <v>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«Поликом»</v>
      </c>
      <c r="D39" s="6" t="str">
        <f>CONCATENATE([2]Общая!G28," ",[2]Общая!H28," ",[2]Общая!I28," 
", [2]Общая!K28," ",[2]Общая!L28)</f>
        <v>Чикин Александр Игоревич 
Коммерческий директор 6</v>
      </c>
      <c r="E39" s="7" t="str">
        <f>[2]Общая!M28</f>
        <v>очередная</v>
      </c>
      <c r="F39" s="7" t="str">
        <f>[2]Общая!R28</f>
        <v>III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«Поликом»</v>
      </c>
      <c r="D40" s="6" t="str">
        <f>CONCATENATE([2]Общая!G29," ",[2]Общая!H29," ",[2]Общая!I29," 
", [2]Общая!K29," ",[2]Общая!L29)</f>
        <v>Романьков Роман Евгеньевич 
Инженер 2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«Поликом»</v>
      </c>
      <c r="D41" s="6" t="str">
        <f>CONCATENATE([2]Общая!G30," ",[2]Общая!H30," ",[2]Общая!I30," 
", [2]Общая!K30," ",[2]Общая!L30)</f>
        <v>Чуб Антон Владимирович 
Инженер 1</v>
      </c>
      <c r="E41" s="7" t="str">
        <f>[2]Общая!M30</f>
        <v>очередная</v>
      </c>
      <c r="F41" s="7" t="str">
        <f>[2]Общая!R30</f>
        <v>III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«Уайт Менеджмент»</v>
      </c>
      <c r="D42" s="6" t="str">
        <f>CONCATENATE([2]Общая!G31," ",[2]Общая!H31," ",[2]Общая!I31," 
", [2]Общая!K31," ",[2]Общая!L31)</f>
        <v>Руфов Александр Сергеевич 
главный инженер 3 года 5 мес</v>
      </c>
      <c r="E42" s="7" t="str">
        <f>[2]Общая!M31</f>
        <v>внеочередная</v>
      </c>
      <c r="F42" s="2" t="s">
        <v>21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ИП Кондрашов А.Л.</v>
      </c>
      <c r="D43" s="6" t="str">
        <f>CONCATENATE([2]Общая!G32," ",[2]Общая!H32," ",[2]Общая!I32," 
", [2]Общая!K32," ",[2]Общая!L32)</f>
        <v>Ануфриев Сергей Александрович 
Инженер КИПиА 5 мес.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"ЮИМ КЛИМАТ"</v>
      </c>
      <c r="D44" s="6" t="str">
        <f>CONCATENATE([2]Общая!G33," ",[2]Общая!H33," ",[2]Общая!I33," 
", [2]Общая!K33," ",[2]Общая!L33)</f>
        <v>Пустотин Игорь Федорович 
Инженер ПТО 3 года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"ЮИМ КЛИМАТ"</v>
      </c>
      <c r="D45" s="6" t="str">
        <f>CONCATENATE([2]Общая!G34," ",[2]Общая!H34," ",[2]Общая!I34," 
", [2]Общая!K34," ",[2]Общая!L34)</f>
        <v>Данилова Анна Викторовна 
Инженер-проектировщик 5 лет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"ЮИМ КЛИМАТ"</v>
      </c>
      <c r="D46" s="6" t="str">
        <f>CONCATENATE([2]Общая!G35," ",[2]Общая!H35," ",[2]Общая!I35," 
", [2]Общая!K35," ",[2]Общая!L35)</f>
        <v>Вахромеев Петр Петрович 
мастер сервисной службы 10 лет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 xml:space="preserve">МРО "Православный приход Михаило-Архангельского храма г.Пущино </v>
      </c>
      <c r="D47" s="6" t="str">
        <f>CONCATENATE([2]Общая!G36," ",[2]Общая!H36," ",[2]Общая!I36," 
", [2]Общая!K36," ",[2]Общая!L36)</f>
        <v>Цаплин Владимир Николаевич 
инженр 3.5 года</v>
      </c>
      <c r="E47" s="7" t="str">
        <f>[2]Общая!M36</f>
        <v>очередная</v>
      </c>
      <c r="F47" s="7" t="str">
        <f>[2]Общая!R36</f>
        <v>III до 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«Вешки»</v>
      </c>
      <c r="D48" s="6" t="str">
        <f>CONCATENATE([2]Общая!G37," ",[2]Общая!H37," ",[2]Общая!I37," 
", [2]Общая!K37," ",[2]Общая!L37)</f>
        <v>Идрисов Алмаз Гикрамович 
Инженер-энергетик 10 лет</v>
      </c>
      <c r="E48" s="7" t="str">
        <f>[2]Общая!M37</f>
        <v>очередная</v>
      </c>
      <c r="F48" s="7" t="str">
        <f>[2]Общая!R37</f>
        <v>V группа до и выше 1000В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"РТК"</v>
      </c>
      <c r="D49" s="6" t="str">
        <f>CONCATENATE([2]Общая!G38," ",[2]Общая!H38," ",[2]Общая!I38," 
", [2]Общая!K38," ",[2]Общая!L38)</f>
        <v xml:space="preserve">Галикеев Вадим Винирович 
Технический директор 3 года </v>
      </c>
      <c r="E49" s="7" t="str">
        <f>[2]Общая!M38</f>
        <v>внеочередная</v>
      </c>
      <c r="F49" s="7" t="str">
        <f>[2]Общая!R38</f>
        <v>III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"Рамтел"</v>
      </c>
      <c r="D50" s="6" t="str">
        <f>CONCATENATE([2]Общая!G39," ",[2]Общая!H39," ",[2]Общая!I39," 
", [2]Общая!K39," ",[2]Общая!L39)</f>
        <v xml:space="preserve">Галикеев Вадим Винирович 
Технический директор 3 года </v>
      </c>
      <c r="E50" s="7" t="str">
        <f>[2]Общая!M39</f>
        <v>внеочередная</v>
      </c>
      <c r="F50" s="7" t="str">
        <f>[2]Общая!R39</f>
        <v>III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"Энергон"</v>
      </c>
      <c r="D51" s="6" t="str">
        <f>CONCATENATE([2]Общая!G40," ",[2]Общая!H40," ",[2]Общая!I40," 
", [2]Общая!K40," ",[2]Общая!L40)</f>
        <v>Плетнев Евгений Олегович 
генеральный директор 4 года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"Энергон"</v>
      </c>
      <c r="D52" s="6" t="str">
        <f>CONCATENATE([2]Общая!G41," ",[2]Общая!H41," ",[2]Общая!I41," 
", [2]Общая!K41," ",[2]Общая!L41)</f>
        <v>Пешков Андрей Владимирович 
электромонтажник 9 лет</v>
      </c>
      <c r="E52" s="7" t="str">
        <f>[2]Общая!M41</f>
        <v>очередная</v>
      </c>
      <c r="F52" s="7" t="str">
        <f>[2]Общая!R41</f>
        <v>II гр до 1000В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АО "ЖДЦех"</v>
      </c>
      <c r="D53" s="6" t="str">
        <f>CONCATENATE([2]Общая!G42," ",[2]Общая!H42," ",[2]Общая!I42," 
", [2]Общая!K42," ",[2]Общая!L42)</f>
        <v>Козлов Вячеслав Владимирович 
Генеральный директор 2 года 26 дн.</v>
      </c>
      <c r="E53" s="7" t="str">
        <f>[2]Общая!M42</f>
        <v>первичная</v>
      </c>
      <c r="F53" s="7" t="str">
        <f>[2]Общая!R42</f>
        <v xml:space="preserve"> 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АО "ЖДЦех"</v>
      </c>
      <c r="D54" s="6" t="str">
        <f>CONCATENATE([2]Общая!G43," ",[2]Общая!H43," ",[2]Общая!I43," 
", [2]Общая!K43," ",[2]Общая!L43)</f>
        <v>Солин Вадим Валерьевич 
Заместитель генерального директора 2 года</v>
      </c>
      <c r="E54" s="7" t="str">
        <f>[2]Общая!M43</f>
        <v>очередная</v>
      </c>
      <c r="F54" s="7" t="str">
        <f>[2]Общая!R43</f>
        <v xml:space="preserve"> III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"ЖДЦех"</v>
      </c>
      <c r="D55" s="6" t="str">
        <f>CONCATENATE([2]Общая!G44," ",[2]Общая!H44," ",[2]Общая!I44," 
", [2]Общая!K44," ",[2]Общая!L44)</f>
        <v>Баранов Евгений Николаевич 
Мастер по ремонту подвижного состава 1 год 4 мес</v>
      </c>
      <c r="E55" s="7" t="str">
        <f>[2]Общая!M44</f>
        <v>внеочередная</v>
      </c>
      <c r="F55" s="16" t="s">
        <v>22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филиал ООО "УРАЛХИМ-ТРАНС" в г.Воскресенске</v>
      </c>
      <c r="D56" s="6" t="str">
        <f>CONCATENATE([2]Общая!G45," ",[2]Общая!H45," ",[2]Общая!I45," 
", [2]Общая!K45," ",[2]Общая!L45)</f>
        <v>Козлов Вячеслав Владимирович 
Директор филиала 7 лет 2 мес</v>
      </c>
      <c r="E56" s="7" t="str">
        <f>[2]Общая!M45</f>
        <v>первичная</v>
      </c>
      <c r="F56" s="2" t="s">
        <v>23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филиал ООО "УРАЛХИМ-ТРАНС" в г.Воскресенске</v>
      </c>
      <c r="D57" s="6" t="str">
        <f>CONCATENATE([2]Общая!G46," ",[2]Общая!H46," ",[2]Общая!I46," 
", [2]Общая!K46," ",[2]Общая!L46)</f>
        <v>Петухов Дмитрий Юрьевич 
Начальник участка 10 мес 20 дн.</v>
      </c>
      <c r="E57" s="7" t="str">
        <f>[2]Общая!M46</f>
        <v>внеочередная</v>
      </c>
      <c r="F57" s="2" t="s">
        <v>22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филиал ООО "УРАЛХИМ-ТРАНС" в г.Воскресенске</v>
      </c>
      <c r="D58" s="6" t="str">
        <f>CONCATENATE([2]Общая!G47," ",[2]Общая!H47," ",[2]Общая!I47," 
", [2]Общая!K47," ",[2]Общая!L47)</f>
        <v>Волков  Роман Евгеньевич 
Машинист-инструктор локомотивных бригад 10 мес 20 дн.</v>
      </c>
      <c r="E58" s="7" t="str">
        <f>[2]Общая!M47</f>
        <v>внеочередная</v>
      </c>
      <c r="F58" s="2" t="s">
        <v>22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АО "Мособлгаз"                               филиал "Юго-Восток"</v>
      </c>
      <c r="D59" s="6" t="str">
        <f>CONCATENATE([2]Общая!G48," ",[2]Общая!H48," ",[2]Общая!I48," 
", [2]Общая!K48," ",[2]Общая!L48)</f>
        <v>Байбаков  Алексей  Михайлович 
Главный энергетик 4 мес.</v>
      </c>
      <c r="E59" s="7" t="str">
        <f>[2]Общая!M48</f>
        <v>очередная</v>
      </c>
      <c r="F59" s="17" t="s">
        <v>24</v>
      </c>
      <c r="G59" s="7" t="str">
        <f>[2]Общая!N48</f>
        <v>административно-технический персонал, с правом испытания оборудования повышенным напряжением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АО "Мособлгаз"                               филиал "Юго-Восток"</v>
      </c>
      <c r="D60" s="6" t="str">
        <f>CONCATENATE([2]Общая!G49," ",[2]Общая!H49," ",[2]Общая!I49," 
", [2]Общая!K49," ",[2]Общая!L49)</f>
        <v>Савушкин  Руслан  Анатольевич 
мастер 3 года 5 мес.</v>
      </c>
      <c r="E60" s="7" t="str">
        <f>[2]Общая!M49</f>
        <v>очередная</v>
      </c>
      <c r="F60" s="17" t="s">
        <v>25</v>
      </c>
      <c r="G60" s="7" t="str">
        <f>[2]Общая!N49</f>
        <v>административно-технический персонал, с правом испытания оборудования повышенным напряжением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АО "Мособлгаз"                               филиал "Юго-Восток"</v>
      </c>
      <c r="D61" s="6" t="str">
        <f>CONCATENATE([2]Общая!G50," ",[2]Общая!H50," ",[2]Общая!I50," 
", [2]Общая!K50," ",[2]Общая!L50)</f>
        <v>Козлов  Павел  Михайлович 
Начальник службы защиты подземных газопроводов 1 мес.</v>
      </c>
      <c r="E61" s="7" t="str">
        <f>[2]Общая!M50</f>
        <v>очередная</v>
      </c>
      <c r="F61" s="7" t="str">
        <f>[2]Общая!R50</f>
        <v>IV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"Мособлгаз"                               филиал "Юго-Восток"</v>
      </c>
      <c r="D62" s="6" t="str">
        <f>CONCATENATE([2]Общая!G51," ",[2]Общая!H51," ",[2]Общая!I51," 
", [2]Общая!K51," ",[2]Общая!L51)</f>
        <v>Барсуков  Алексей  Владимирович 
Инженер 1 категории службы защиты подземных газопроводов 7 лет</v>
      </c>
      <c r="E62" s="7" t="str">
        <f>[2]Общая!M51</f>
        <v>очередная</v>
      </c>
      <c r="F62" s="7" t="str">
        <f>[2]Общая!R51</f>
        <v>IV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"Логитерра"</v>
      </c>
      <c r="D63" s="6" t="str">
        <f>CONCATENATE([2]Общая!G52," ",[2]Общая!H52," ",[2]Общая!I52," 
", [2]Общая!K52," ",[2]Общая!L52)</f>
        <v>Голубовский Сергей Борисович 
Технический специалист 3 года</v>
      </c>
      <c r="E63" s="7" t="str">
        <f>[2]Общая!M52</f>
        <v>внеочередная</v>
      </c>
      <c r="F63" s="7" t="str">
        <f>[2]Общая!R52</f>
        <v>III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 xml:space="preserve">Волоколамское райпо </v>
      </c>
      <c r="D64" s="6" t="str">
        <f>CONCATENATE([2]Общая!G53," ",[2]Общая!H53," ",[2]Общая!I53," 
", [2]Общая!K53," ",[2]Общая!L53)</f>
        <v>Солодов  Роман   Анатольевич  
слесарь – электрик по ремонту электрооборудования 2 года</v>
      </c>
      <c r="E64" s="7" t="str">
        <f>[2]Общая!M53</f>
        <v>внеочередная</v>
      </c>
      <c r="F64" s="7" t="str">
        <f>[2]Общая!R53</f>
        <v>III гр. до и выше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 xml:space="preserve">Волоколамское райпо </v>
      </c>
      <c r="D65" s="6" t="str">
        <f>CONCATENATE([2]Общая!G54," ",[2]Общая!H54," ",[2]Общая!I54," 
", [2]Общая!K54," ",[2]Общая!L54)</f>
        <v>Баранов  Михаил  Анатольевич 
 главный инженер 2 года</v>
      </c>
      <c r="E65" s="7" t="str">
        <f>[2]Общая!M54</f>
        <v>внеочередная</v>
      </c>
      <c r="F65" s="7" t="str">
        <f>[2]Общая!R54</f>
        <v>III гр.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"Бёрнер Ист"</v>
      </c>
      <c r="D66" s="6" t="str">
        <f>CONCATENATE([2]Общая!G55," ",[2]Общая!H55," ",[2]Общая!I55," 
", [2]Общая!K55," ",[2]Общая!L55)</f>
        <v>Боровский  Александр Петрович 
энергетик 2 года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ДорХан 21 век -Можайск</v>
      </c>
      <c r="D67" s="6" t="str">
        <f>CONCATENATE([2]Общая!G56," ",[2]Общая!H56," ",[2]Общая!I56," 
", [2]Общая!K56," ",[2]Общая!L56)</f>
        <v xml:space="preserve">Репик  Виталий Владимирович 
энергетик </v>
      </c>
      <c r="E67" s="7" t="str">
        <f>[2]Общая!M56</f>
        <v>первичная</v>
      </c>
      <c r="F67" s="7" t="str">
        <f>[2]Общая!R56</f>
        <v>II до и выше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ДорХан 21 век -Можайск</v>
      </c>
      <c r="D68" s="6" t="str">
        <f>CONCATENATE([2]Общая!G57," ",[2]Общая!H57," ",[2]Общая!I57," 
", [2]Общая!K57," ",[2]Общая!L57)</f>
        <v xml:space="preserve">Антонов Сергей Николаевич 
Главный механик </v>
      </c>
      <c r="E68" s="7" t="str">
        <f>[2]Общая!M57</f>
        <v>первичная</v>
      </c>
      <c r="F68" s="7" t="str">
        <f>[2]Общая!R57</f>
        <v>II до и выше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 xml:space="preserve"> ООО «ОЗ РТИ-Подольск»                                                            </v>
      </c>
      <c r="D69" s="6" t="str">
        <f>CONCATENATE([2]Общая!G58," ",[2]Общая!H58," ",[2]Общая!I58," 
", [2]Общая!K58," ",[2]Общая!L58)</f>
        <v>Дубасов  Максим  Игоревич 
Инженер-технолог 3 г 8 мес</v>
      </c>
      <c r="E69" s="7" t="str">
        <f>[2]Общая!M58</f>
        <v>очередная</v>
      </c>
      <c r="F69" s="7" t="str">
        <f>[2]Общая!R58</f>
        <v>IV гр.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 xml:space="preserve"> ООО «ОЗ РТИ-Подольск»                                                            </v>
      </c>
      <c r="D70" s="6" t="str">
        <f>CONCATENATE([2]Общая!G59," ",[2]Общая!H59," ",[2]Общая!I59," 
", [2]Общая!K59," ",[2]Общая!L59)</f>
        <v>Шелепов  Федор  Олегович 
Инженер-технолог 2 г 7 мес</v>
      </c>
      <c r="E70" s="7" t="str">
        <f>[2]Общая!M59</f>
        <v>очередная</v>
      </c>
      <c r="F70" s="7" t="str">
        <f>[2]Общая!R59</f>
        <v>IV гр.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"ЛЕ МОНЛИД"</v>
      </c>
      <c r="D71" s="6" t="str">
        <f>CONCATENATE([2]Общая!G60," ",[2]Общая!H60," ",[2]Общая!I60," 
", [2]Общая!K60," ",[2]Общая!L60)</f>
        <v>Куликов Денис Александрович 
инженер по эксплуатации 8 мес</v>
      </c>
      <c r="E71" s="7" t="str">
        <f>[2]Общая!M60</f>
        <v>внеочередная</v>
      </c>
      <c r="F71" s="7" t="str">
        <f>[2]Общая!R60</f>
        <v>V гр до и выше 1000В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"ЛЕ МОНЛИД"</v>
      </c>
      <c r="D72" s="6" t="str">
        <f>CONCATENATE([2]Общая!G61," ",[2]Общая!H61," ",[2]Общая!I61," 
", [2]Общая!K61," ",[2]Общая!L61)</f>
        <v>Ткаченко Денис Юрьевич 
руководитель направления эксплуатации центрального офиса 1 мес</v>
      </c>
      <c r="E72" s="7" t="str">
        <f>[2]Общая!M61</f>
        <v>внеочередная</v>
      </c>
      <c r="F72" s="7" t="str">
        <f>[2]Общая!R61</f>
        <v>V гр до и выше 1000В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"ЛЕ МОНЛИД"</v>
      </c>
      <c r="D73" s="6" t="str">
        <f>CONCATENATE([2]Общая!G62," ",[2]Общая!H62," ",[2]Общая!I62," 
", [2]Общая!K62," ",[2]Общая!L62)</f>
        <v>Анохин Александр Николаевич 
ведущий инженер 1 мес</v>
      </c>
      <c r="E73" s="7" t="str">
        <f>[2]Общая!M62</f>
        <v>внеочередная</v>
      </c>
      <c r="F73" s="7" t="str">
        <f>[2]Общая!R62</f>
        <v>V гр до и выше 1000В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ГБОУ ШКОЛА № 15</v>
      </c>
      <c r="D74" s="6" t="str">
        <f>CONCATENATE([2]Общая!G63," ",[2]Общая!H63," ",[2]Общая!I63," 
", [2]Общая!K63," ",[2]Общая!L63)</f>
        <v>Сухарев Михаил Анатольевич 
Заместитель директора по управлению ресурсами 10 месяцев</v>
      </c>
      <c r="E74" s="7" t="str">
        <f>[2]Общая!M63</f>
        <v>первичная</v>
      </c>
      <c r="F74" s="7" t="str">
        <f>[2]Общая!R63</f>
        <v>II до 1000В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ГБОУ ШКОЛА № 15</v>
      </c>
      <c r="D75" s="6" t="str">
        <f>CONCATENATE([2]Общая!G64," ",[2]Общая!H64," ",[2]Общая!I64," 
", [2]Общая!K64," ",[2]Общая!L64)</f>
        <v>Алабутов Виктор Владимирович 
Техник-смотритель 6 месяцев</v>
      </c>
      <c r="E75" s="7" t="str">
        <f>[2]Общая!M64</f>
        <v>очередная</v>
      </c>
      <c r="F75" s="2" t="s">
        <v>26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ГБОУ ШКОЛА № 15</v>
      </c>
      <c r="D76" s="6" t="str">
        <f>CONCATENATE([2]Общая!G65," ",[2]Общая!H65," ",[2]Общая!I65," 
", [2]Общая!K65," ",[2]Общая!L65)</f>
        <v>Бородкин  Юрий Юрьевич 
Заведующий хозяйством 9 месяцев</v>
      </c>
      <c r="E76" s="7" t="str">
        <f>[2]Общая!M65</f>
        <v>очередная</v>
      </c>
      <c r="F76" s="2" t="s">
        <v>26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ГБОУ ШКОЛА № 15</v>
      </c>
      <c r="D77" s="6" t="str">
        <f>CONCATENATE([2]Общая!G66," ",[2]Общая!H66," ",[2]Общая!I66," 
", [2]Общая!K66," ",[2]Общая!L66)</f>
        <v>Караваева  Людмила  Александровна   
Заведующая хозяйством 10 лет 5 месяцев</v>
      </c>
      <c r="E77" s="7" t="str">
        <f>[2]Общая!M66</f>
        <v>очередная</v>
      </c>
      <c r="F77" s="2" t="s">
        <v>26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ГБОУ ШКОЛА № 15</v>
      </c>
      <c r="D78" s="6" t="str">
        <f>CONCATENATE([2]Общая!G67," ",[2]Общая!H67," ",[2]Общая!I67," 
", [2]Общая!K67," ",[2]Общая!L67)</f>
        <v>Жулитов  Иван  Александрович  
Заведующий хозяйством 9 месяцев</v>
      </c>
      <c r="E78" s="7" t="str">
        <f>[2]Общая!M67</f>
        <v>первичная</v>
      </c>
      <c r="F78" s="18" t="s">
        <v>27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ГБОУ ШКОЛА № 15</v>
      </c>
      <c r="D79" s="6" t="str">
        <f>CONCATENATE([2]Общая!G68," ",[2]Общая!H68," ",[2]Общая!I68," 
", [2]Общая!K68," ",[2]Общая!L68)</f>
        <v>Логинов  Максим  Игоревич  
Рабочий по комплексному обслуживанию и ремонту зданий  10 месяцев</v>
      </c>
      <c r="E79" s="7" t="str">
        <f>[2]Общая!M68</f>
        <v>первичная</v>
      </c>
      <c r="F79" s="18" t="s">
        <v>27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ГБОУ ШКОЛА № 15</v>
      </c>
      <c r="D80" s="6" t="str">
        <f>CONCATENATE([2]Общая!G69," ",[2]Общая!H69," ",[2]Общая!I69," 
", [2]Общая!K69," ",[2]Общая!L69)</f>
        <v>Пан  Юрий  Васильевич 
Рабочий по комплексному обслуживанию и ремонту зданий 3 год 10 месяцев</v>
      </c>
      <c r="E80" s="7" t="str">
        <f>[2]Общая!M69</f>
        <v>первичная</v>
      </c>
      <c r="F80" s="7" t="str">
        <f>[2]Общая!R69</f>
        <v>II до 1000В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"ПРОМГАЗАВТОМАТИКА"</v>
      </c>
      <c r="D81" s="6" t="str">
        <f>CONCATENATE([2]Общая!G70," ",[2]Общая!H70," ",[2]Общая!I70," 
", [2]Общая!K70," ",[2]Общая!L70)</f>
        <v>Нечесов Андрей Олегович 
Технический директор 12</v>
      </c>
      <c r="E81" s="7" t="str">
        <f>[2]Общая!M70</f>
        <v>очередная</v>
      </c>
      <c r="F81" s="7" t="str">
        <f>[2]Общая!R70</f>
        <v>IV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"Микропровод"</v>
      </c>
      <c r="D82" s="6" t="str">
        <f>CONCATENATE([2]Общая!G71," ",[2]Общая!H71," ",[2]Общая!I71," 
", [2]Общая!K71," ",[2]Общая!L71)</f>
        <v>Бурункин Алексей Сергеевич 
Ведущий инженер-электроник 1год 7 мес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"Микропровод"</v>
      </c>
      <c r="D83" s="6" t="str">
        <f>CONCATENATE([2]Общая!G72," ",[2]Общая!H72," ",[2]Общая!I72," 
", [2]Общая!K72," ",[2]Общая!L72)</f>
        <v>Гнездилов Евгений Александрович 
Ведущий инженер 1 год 4 мес</v>
      </c>
      <c r="E83" s="7" t="str">
        <f>[2]Общая!M72</f>
        <v>первичная</v>
      </c>
      <c r="F83" s="7" t="str">
        <f>[2]Общая!R72</f>
        <v>II группа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"Микропровод"</v>
      </c>
      <c r="D84" s="6" t="str">
        <f>CONCATENATE([2]Общая!G73," ",[2]Общая!H73," ",[2]Общая!I73," 
", [2]Общая!K73," ",[2]Общая!L73)</f>
        <v>Чишкун Владимир Иванович 
Руководитель службы 10 мес</v>
      </c>
      <c r="E84" s="7" t="str">
        <f>[2]Общая!M73</f>
        <v>внеочередная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"Микропровод"</v>
      </c>
      <c r="D85" s="6" t="str">
        <f>CONCATENATE([2]Общая!G74," ",[2]Общая!H74," ",[2]Общая!I74," 
", [2]Общая!K74," ",[2]Общая!L74)</f>
        <v>Мисюрев Павел  Викторович 
Главный инженер 1 мес.</v>
      </c>
      <c r="E85" s="7" t="str">
        <f>[2]Общая!M74</f>
        <v>внеочередная</v>
      </c>
      <c r="F85" s="7" t="str">
        <f>[2]Общая!R74</f>
        <v>V до и выше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АНО ДПО "ЦПК"</v>
      </c>
      <c r="D86" s="6" t="str">
        <f>CONCATENATE([2]Общая!G75," ",[2]Общая!H75," ",[2]Общая!I75," 
", [2]Общая!K75," ",[2]Общая!L75)</f>
        <v>Сафонова  Галина  Викторовна  
генеральный директор  7 лет</v>
      </c>
      <c r="E86" s="7" t="str">
        <f>[2]Общая!M75</f>
        <v>очередная</v>
      </c>
      <c r="F86" s="7" t="str">
        <f>[2]Общая!R75</f>
        <v>IV до 1000В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"Мособлгаз"                               филиал "Юго-Восток"</v>
      </c>
      <c r="D87" s="6" t="str">
        <f>CONCATENATE([2]Общая!G76," ",[2]Общая!H76," ",[2]Общая!I76," 
", [2]Общая!K76," ",[2]Общая!L76)</f>
        <v>Байбаков  Алексей  Михайлович 
Главный энергетик 4 мес.</v>
      </c>
      <c r="E87" s="7" t="str">
        <f>[2]Общая!M76</f>
        <v>очередная</v>
      </c>
      <c r="F87" s="7" t="str">
        <f>[2]Общая!R76</f>
        <v>V до и выше 1000 В</v>
      </c>
      <c r="G87" s="7" t="str">
        <f>[2]Общая!N76</f>
        <v>административно-технический персонал, с правом испытания оборудования повышенным напряжением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"Мособлгаз"                               филиал "Юго-Восток"</v>
      </c>
      <c r="D88" s="6" t="str">
        <f>CONCATENATE([2]Общая!G77," ",[2]Общая!H77," ",[2]Общая!I77," 
", [2]Общая!K77," ",[2]Общая!L77)</f>
        <v>Савушкин  Руслан  Анатольевич 
мастер 3 года 5 мес.</v>
      </c>
      <c r="E88" s="7" t="str">
        <f>[2]Общая!M77</f>
        <v>очередная</v>
      </c>
      <c r="F88" s="7" t="str">
        <f>[2]Общая!R77</f>
        <v xml:space="preserve">V до и выше 1000 В </v>
      </c>
      <c r="G88" s="7" t="str">
        <f>[2]Общая!N77</f>
        <v>административно-технический персонал, с правом испытания оборудования повышенным напряжением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"Мособлгаз"                               филиал "Юго-Восток"</v>
      </c>
      <c r="D89" s="6" t="str">
        <f>CONCATENATE([2]Общая!G78," ",[2]Общая!H78," ",[2]Общая!I78," 
", [2]Общая!K78," ",[2]Общая!L78)</f>
        <v>Козлов  Павел  Михайлович 
Начальник службы защиты подземных газопроводов 1 мес.</v>
      </c>
      <c r="E89" s="7" t="str">
        <f>[2]Общая!M78</f>
        <v>очередная</v>
      </c>
      <c r="F89" s="7" t="str">
        <f>[2]Общая!R78</f>
        <v>IV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АО "Мособлгаз"                               филиал "Юго-Восток"</v>
      </c>
      <c r="D90" s="6" t="str">
        <f>CONCATENATE([2]Общая!G79," ",[2]Общая!H79," ",[2]Общая!I79," 
", [2]Общая!K79," ",[2]Общая!L79)</f>
        <v>Барсуков  Алексей  Владимирович 
Инженер 1 категории службы защиты подземных газопроводов 7 лет</v>
      </c>
      <c r="E90" s="7" t="str">
        <f>[2]Общая!M79</f>
        <v>очередная</v>
      </c>
      <c r="F90" s="7" t="str">
        <f>[2]Общая!R79</f>
        <v>IV до и выше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"УК Новая Территория"</v>
      </c>
      <c r="D91" s="6" t="str">
        <f>CONCATENATE([2]Общая!G80," ",[2]Общая!H80," ",[2]Общая!I80," 
", [2]Общая!K80," ",[2]Общая!L80)</f>
        <v xml:space="preserve">Подрубаев Денис  Валентинович 
Руководитель отдела 3 года </v>
      </c>
      <c r="E91" s="7" t="str">
        <f>[2]Общая!M80</f>
        <v>очередная</v>
      </c>
      <c r="F91" s="7"/>
      <c r="G91" s="7" t="str">
        <f>[2]Общая!N80</f>
        <v>управленческий персонал</v>
      </c>
      <c r="H91" s="15" t="str">
        <f>[2]Общая!S80</f>
        <v>ПТЭТЭ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"УК Новая Территория"</v>
      </c>
      <c r="D92" s="6" t="str">
        <f>CONCATENATE([2]Общая!G81," ",[2]Общая!H81," ",[2]Общая!I81," 
", [2]Общая!K81," ",[2]Общая!L81)</f>
        <v xml:space="preserve">Боярковский Виктор Васильевич 
Инженер 3 года </v>
      </c>
      <c r="E92" s="7" t="str">
        <f>[2]Общая!M81</f>
        <v>первичная</v>
      </c>
      <c r="F92" s="7"/>
      <c r="G92" s="7" t="str">
        <f>[2]Общая!N81</f>
        <v>управленческий персонал</v>
      </c>
      <c r="H92" s="15" t="str">
        <f>[2]Общая!S81</f>
        <v>ПТЭТЭ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Фирма "ВАШ ДОМ"</v>
      </c>
      <c r="D93" s="6" t="str">
        <f>CONCATENATE([2]Общая!G82," ",[2]Общая!H82," ",[2]Общая!I82," 
", [2]Общая!K82," ",[2]Общая!L82)</f>
        <v>Федорова Татьяна Александровна 
начальник производства 14 лет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Фирма "ВАШ ДОМ"</v>
      </c>
      <c r="D94" s="6" t="str">
        <f>CONCATENATE([2]Общая!G83," ",[2]Общая!H83," ",[2]Общая!I83," 
", [2]Общая!K83," ",[2]Общая!L83)</f>
        <v>Киселёв Михаил Иванович 
ответственный дежурный по заводу 5 лет</v>
      </c>
      <c r="E94" s="7" t="str">
        <f>[2]Общая!M83</f>
        <v>очередная</v>
      </c>
      <c r="F94" s="7" t="str">
        <f>[2]Общая!R83</f>
        <v>IV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0.45833333333333331</v>
      </c>
    </row>
    <row r="95" spans="2:9" s="3" customFormat="1" ht="80.099999999999994" customHeight="1" x14ac:dyDescent="0.25">
      <c r="B95" s="2">
        <v>81</v>
      </c>
      <c r="C95" s="5" t="str">
        <f>[2]Общая!E84</f>
        <v>ООО Фирма "ВАШ ДОМ"</v>
      </c>
      <c r="D95" s="6" t="str">
        <f>CONCATENATE([2]Общая!G84," ",[2]Общая!H84," ",[2]Общая!I84," 
", [2]Общая!K84," ",[2]Общая!L84)</f>
        <v>Мухин  Павел Викторович 
исполнительный директор 6 лет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0.45833333333333331</v>
      </c>
    </row>
    <row r="96" spans="2:9" s="3" customFormat="1" ht="80.099999999999994" customHeight="1" x14ac:dyDescent="0.25">
      <c r="B96" s="2">
        <v>82</v>
      </c>
      <c r="C96" s="5" t="str">
        <f>[2]Общая!E85</f>
        <v>ООО Фирма "ВАШ ДОМ"</v>
      </c>
      <c r="D96" s="6" t="str">
        <f>CONCATENATE([2]Общая!G85," ",[2]Общая!H85," ",[2]Общая!I85," 
", [2]Общая!K85," ",[2]Общая!L85)</f>
        <v>Козлова Ирина Викторовна 
начальник лаборатории 11 лет</v>
      </c>
      <c r="E96" s="7" t="str">
        <f>[2]Общая!M85</f>
        <v>очередная</v>
      </c>
      <c r="F96" s="7" t="str">
        <f>[2]Общая!R85</f>
        <v>IV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0.45833333333333331</v>
      </c>
    </row>
    <row r="97" spans="2:9" s="3" customFormat="1" ht="102" customHeight="1" x14ac:dyDescent="0.25">
      <c r="B97" s="2">
        <v>83</v>
      </c>
      <c r="C97" s="5" t="str">
        <f>[2]Общая!E86</f>
        <v>ООО Фирма "ВАШ ДОМ"</v>
      </c>
      <c r="D97" s="6" t="str">
        <f>CONCATENATE([2]Общая!G86," ",[2]Общая!H86," ",[2]Общая!I86," 
", [2]Общая!K86," ",[2]Общая!L86)</f>
        <v>Колесников  Виктор  Иванович 
ответственный дежурный по заводу 7 лет</v>
      </c>
      <c r="E97" s="7" t="str">
        <f>[2]Общая!M86</f>
        <v>очередная</v>
      </c>
      <c r="F97" s="7" t="str">
        <f>[2]Общая!R86</f>
        <v>IV до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0.45833333333333331</v>
      </c>
    </row>
    <row r="98" spans="2:9" s="3" customFormat="1" ht="96" customHeight="1" x14ac:dyDescent="0.25">
      <c r="B98" s="2">
        <v>84</v>
      </c>
      <c r="C98" s="5" t="str">
        <f>[2]Общая!E87</f>
        <v>ООО"Техскладлогистик"</v>
      </c>
      <c r="D98" s="6" t="str">
        <f>CONCATENATE([2]Общая!G87," ",[2]Общая!H87," ",[2]Общая!I87," 
", [2]Общая!K87," ",[2]Общая!L87)</f>
        <v>Синицын Игорь  Викторович 
Инженер по эксплуатации  и обслуживанию инженерных систем 2 года</v>
      </c>
      <c r="E98" s="7" t="str">
        <f>[2]Общая!M87</f>
        <v>очередная</v>
      </c>
      <c r="F98" s="7"/>
      <c r="G98" s="7" t="str">
        <f>[2]Общая!N87</f>
        <v>управленческий персонал</v>
      </c>
      <c r="H98" s="15" t="str">
        <f>[2]Общая!S87</f>
        <v>ПТЭТЭ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ООО"Техскладлогистик"</v>
      </c>
      <c r="D99" s="6" t="str">
        <f>CONCATENATE([2]Общая!G88," ",[2]Общая!H88," ",[2]Общая!I88," 
", [2]Общая!K88," ",[2]Общая!L88)</f>
        <v>Иванников  Александр Васильевич 
Главный энергетик 3 года</v>
      </c>
      <c r="E99" s="7" t="str">
        <f>[2]Общая!M88</f>
        <v>очередная</v>
      </c>
      <c r="F99" s="7"/>
      <c r="G99" s="7" t="str">
        <f>[2]Общая!N88</f>
        <v>управленческий персонал</v>
      </c>
      <c r="H99" s="15" t="str">
        <f>[2]Общая!S88</f>
        <v>ПТЭТЭ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"КАЛИБР"</v>
      </c>
      <c r="D100" s="6" t="str">
        <f>CONCATENATE([2]Общая!G89," ",[2]Общая!H89," ",[2]Общая!I89," 
", [2]Общая!K89," ",[2]Общая!L89)</f>
        <v>Сайидов Файзали Атоевич 
электромонтер по ремонту и обслуживанию электроустановок. 8 лет</v>
      </c>
      <c r="E100" s="7" t="str">
        <f>[2]Общая!M89</f>
        <v>очередная</v>
      </c>
      <c r="F100" s="7" t="str">
        <f>[2]Общая!R89</f>
        <v>IV до 1000В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 xml:space="preserve">МУП "ТВК г.Пущино"  </v>
      </c>
      <c r="D101" s="6" t="str">
        <f>CONCATENATE([2]Общая!G90," ",[2]Общая!H90," ",[2]Общая!I90," 
", [2]Общая!K90," ",[2]Общая!L90)</f>
        <v>Кутенко    Александр  Владимирович  
Директор   6 мес.</v>
      </c>
      <c r="E101" s="7" t="str">
        <f>[2]Общая!M90</f>
        <v>первичная</v>
      </c>
      <c r="F101" s="19" t="s">
        <v>28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 xml:space="preserve">МУП "ТВК г.Пущино"  </v>
      </c>
      <c r="D102" s="6" t="str">
        <f>CONCATENATE([2]Общая!G91," ",[2]Общая!H91," ",[2]Общая!I91," 
", [2]Общая!K91," ",[2]Общая!L91)</f>
        <v>Гуськов  Игорь  Викторович  
Инженер участка ТС  5л.</v>
      </c>
      <c r="E102" s="7" t="str">
        <f>[2]Общая!M91</f>
        <v>очередная</v>
      </c>
      <c r="F102" s="20" t="s">
        <v>22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 xml:space="preserve">МУП "ТВК г.Пущино"  </v>
      </c>
      <c r="D103" s="6" t="str">
        <f>CONCATENATE([2]Общая!G92," ",[2]Общая!H92," ",[2]Общая!I92," 
", [2]Общая!K92," ",[2]Общая!L92)</f>
        <v xml:space="preserve">Леонов  Евгений  Иванович  
Мастер электртехнической группы КИПиА котельного участка  8 лет </v>
      </c>
      <c r="E103" s="7" t="str">
        <f>[2]Общая!M92</f>
        <v>очередная</v>
      </c>
      <c r="F103" s="20" t="s">
        <v>22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Филиал ФГБУ «Рослесинфорг» «Центрлеспроект»</v>
      </c>
      <c r="D104" s="6" t="str">
        <f>CONCATENATE([2]Общая!G93," ",[2]Общая!H93," ",[2]Общая!I93," 
", [2]Общая!K93," ",[2]Общая!L93)</f>
        <v>Тухтасынов Ринат Фархатович 
Слесарь-сантехник 3 разряда  11</v>
      </c>
      <c r="E104" s="7" t="str">
        <f>[2]Общая!M93</f>
        <v>внеочередная</v>
      </c>
      <c r="F104" s="19" t="s">
        <v>29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Филиал ФГБУ «Рослесинфорг» «Центрлеспроект»</v>
      </c>
      <c r="D105" s="6" t="str">
        <f>CONCATENATE([2]Общая!G94," ",[2]Общая!H94," ",[2]Общая!I94," 
", [2]Общая!K94," ",[2]Общая!L94)</f>
        <v>Зыков Игорь Владимирович 
Электромонтёр по обслуживанию и ремонту электрооборудования 3 разряда 3</v>
      </c>
      <c r="E105" s="7" t="str">
        <f>[2]Общая!M94</f>
        <v>внеочередная</v>
      </c>
      <c r="F105" s="7" t="str">
        <f>[2]Общая!R94</f>
        <v>III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Филиал ФГБУ «Рослесинфорг» «Центрлеспроект»</v>
      </c>
      <c r="D106" s="6" t="str">
        <f>CONCATENATE([2]Общая!G95," ",[2]Общая!H95," ",[2]Общая!I95," 
", [2]Общая!K95," ",[2]Общая!L95)</f>
        <v>Пиневский Андрей  Чеславович 
Начальник отдела 5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Филиал ФГБУ «Рослесинфорг» «Центрлеспроект»</v>
      </c>
      <c r="D107" s="6" t="str">
        <f>CONCATENATE([2]Общая!G96," ",[2]Общая!H96," ",[2]Общая!I96," 
", [2]Общая!K96," ",[2]Общая!L96)</f>
        <v>Грозд Александр Иванович 
Инженер 1</v>
      </c>
      <c r="E107" s="7" t="str">
        <f>[2]Общая!M96</f>
        <v>внеочередная</v>
      </c>
      <c r="F107" s="7" t="str">
        <f>[2]Общая!R96</f>
        <v>II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Филиал ФГБУ «Рослесинфорг» «Центрлеспроект»</v>
      </c>
      <c r="D108" s="6" t="str">
        <f>CONCATENATE([2]Общая!G97," ",[2]Общая!H97," ",[2]Общая!I97," 
", [2]Общая!K97," ",[2]Общая!L97)</f>
        <v>Ивлиев  Алексей Анатольевич 
Инженер-энергетик  1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"Восток-Запад"</v>
      </c>
      <c r="D109" s="6" t="str">
        <f>CONCATENATE([2]Общая!G98," ",[2]Общая!H98," ",[2]Общая!I98," 
", [2]Общая!K98," ",[2]Общая!L98)</f>
        <v>Панкратьев Михаил Сергеевич 
Руководитель отдела 8 лет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"Восток-Запад"</v>
      </c>
      <c r="D110" s="6" t="str">
        <f>CONCATENATE([2]Общая!G99," ",[2]Общая!H99," ",[2]Общая!I99," 
", [2]Общая!K99," ",[2]Общая!L99)</f>
        <v xml:space="preserve">Коньков  Алексей Васильевич 
Начальник автоколонны менее 1 года 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Публичное акционерное общество "Красногорский завод им. С.А. Зверева"</v>
      </c>
      <c r="D111" s="6" t="str">
        <f>CONCATENATE([2]Общая!G100," ",[2]Общая!H100," ",[2]Общая!I100," 
", [2]Общая!K100," ",[2]Общая!L100)</f>
        <v>Ракитин Игорь Владиленович 
ведущий инженер-электрик 2 года</v>
      </c>
      <c r="E111" s="7" t="str">
        <f>[2]Общая!M100</f>
        <v>очередная</v>
      </c>
      <c r="F111" s="7" t="str">
        <f>[2]Общая!R100</f>
        <v xml:space="preserve">V до и выше 1000 В </v>
      </c>
      <c r="G111" s="7" t="str">
        <f>[2]Общая!N100</f>
        <v>административно-технический персонал, с правом испытания оборудования повышенным напряжением</v>
      </c>
      <c r="H111" s="15" t="str">
        <f>[2]Общая!S100</f>
        <v>ПТЭЭСиС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Публичное акционерное общество "Красногорский завод им. С.А. Зверева"</v>
      </c>
      <c r="D112" s="6" t="str">
        <f>CONCATENATE([2]Общая!G101," ",[2]Общая!H101," ",[2]Общая!I101," 
", [2]Общая!K101," ",[2]Общая!L101)</f>
        <v>Тихонов Владимир Александрович 
начальник участка 1 год</v>
      </c>
      <c r="E112" s="7" t="str">
        <f>[2]Общая!M101</f>
        <v>очередная</v>
      </c>
      <c r="F112" s="7" t="str">
        <f>[2]Общая!R101</f>
        <v xml:space="preserve">V до и выше 1000 В </v>
      </c>
      <c r="G112" s="7" t="str">
        <f>[2]Общая!N101</f>
        <v>административно-технический персонал, с правом испытания оборудования повышенным напряжением</v>
      </c>
      <c r="H112" s="15" t="str">
        <f>[2]Общая!S101</f>
        <v>ПТЭЭСиС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"СТРОЙЖИЛИНВЕСТ"</v>
      </c>
      <c r="D113" s="6" t="str">
        <f>CONCATENATE([2]Общая!G102," ",[2]Общая!H102," ",[2]Общая!I102," 
", [2]Общая!K102," ",[2]Общая!L102)</f>
        <v>Ильясов Рафик Зиннурович 
электромонтер 1.8 год</v>
      </c>
      <c r="E113" s="7" t="str">
        <f>[2]Общая!M102</f>
        <v>внеочередная</v>
      </c>
      <c r="F113" s="7" t="str">
        <f>[2]Общая!R102</f>
        <v>IV до 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"СТРОЙЖИЛИНВЕСТ"</v>
      </c>
      <c r="D114" s="6" t="str">
        <f>CONCATENATE([2]Общая!G103," ",[2]Общая!H103," ",[2]Общая!I103," 
", [2]Общая!K103," ",[2]Общая!L103)</f>
        <v>Черник Максим Геннадьевич 
инженер слаботочных систем 2.1  г</v>
      </c>
      <c r="E114" s="7" t="str">
        <f>[2]Общая!M103</f>
        <v>внеочередная</v>
      </c>
      <c r="F114" s="7" t="str">
        <f>[2]Общая!R103</f>
        <v>III до 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"Диджитал Лаб"</v>
      </c>
      <c r="D115" s="6" t="str">
        <f>CONCATENATE([2]Общая!G104," ",[2]Общая!H104," ",[2]Общая!I104," 
", [2]Общая!K104," ",[2]Общая!L104)</f>
        <v>Иноятов  Евгений Владимирович 
Специалист по охране труда 1 мес</v>
      </c>
      <c r="E115" s="7" t="str">
        <f>[2]Общая!M104</f>
        <v>внеочередная</v>
      </c>
      <c r="F115" s="7" t="str">
        <f>[2]Общая!R104</f>
        <v>IV до и выше 1000 В</v>
      </c>
      <c r="G115" s="7" t="str">
        <f>[2]Общая!N104</f>
        <v>специалист по охране труда, контролирующий электроустановки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"Диджитал Лаб"</v>
      </c>
      <c r="D116" s="6" t="str">
        <f>CONCATENATE([2]Общая!G105," ",[2]Общая!H105," ",[2]Общая!I105," 
", [2]Общая!K105," ",[2]Общая!L105)</f>
        <v>Ермаков Сергей Сергеевич 
Начальник производства 8 мес</v>
      </c>
      <c r="E116" s="7" t="str">
        <f>[2]Общая!M105</f>
        <v>первичная</v>
      </c>
      <c r="F116" s="7" t="str">
        <f>[2]Общая!R105</f>
        <v>II до  и выше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>ООО "Диджитал Лаб"</v>
      </c>
      <c r="D117" s="6" t="str">
        <f>CONCATENATE([2]Общая!G106," ",[2]Общая!H106," ",[2]Общая!I106," 
", [2]Общая!K106," ",[2]Общая!L106)</f>
        <v>Мотрук Роман Владимирович 
Начальник участка 10 мес</v>
      </c>
      <c r="E117" s="7" t="str">
        <f>[2]Общая!M106</f>
        <v>первичная</v>
      </c>
      <c r="F117" s="7" t="str">
        <f>[2]Общая!R106</f>
        <v>II до  и выше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0.47916666666666669</v>
      </c>
    </row>
    <row r="118" spans="2:9" s="3" customFormat="1" ht="145.5" customHeight="1" x14ac:dyDescent="0.25">
      <c r="B118" s="2">
        <v>104</v>
      </c>
      <c r="C118" s="5" t="str">
        <f>[2]Общая!E107</f>
        <v>ООО "Диджитал Лаб"</v>
      </c>
      <c r="D118" s="6" t="str">
        <f>CONCATENATE([2]Общая!G107," ",[2]Общая!H107," ",[2]Общая!I107," 
", [2]Общая!K107," ",[2]Общая!L107)</f>
        <v>Новоселов Алексей Сергеевич 
Мастер 8 мес</v>
      </c>
      <c r="E118" s="7" t="str">
        <f>[2]Общая!M107</f>
        <v>первичная</v>
      </c>
      <c r="F118" s="7" t="str">
        <f>[2]Общая!R107</f>
        <v>II до  и выше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0.47916666666666669</v>
      </c>
    </row>
    <row r="119" spans="2:9" s="3" customFormat="1" ht="126" customHeight="1" x14ac:dyDescent="0.25">
      <c r="B119" s="2">
        <v>105</v>
      </c>
      <c r="C119" s="5" t="str">
        <f>[2]Общая!E108</f>
        <v>ООО "Диджитал Лаб"</v>
      </c>
      <c r="D119" s="6" t="str">
        <f>CONCATENATE([2]Общая!G108," ",[2]Общая!H108," ",[2]Общая!I108," 
", [2]Общая!K108," ",[2]Общая!L108)</f>
        <v>Мишин Сергей Сергеевич 
Мастер 10 мес</v>
      </c>
      <c r="E119" s="7" t="str">
        <f>[2]Общая!M108</f>
        <v>первичная</v>
      </c>
      <c r="F119" s="7" t="str">
        <f>[2]Общая!R108</f>
        <v>II до  и выше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102" customHeight="1" x14ac:dyDescent="0.25">
      <c r="B120" s="2">
        <v>106</v>
      </c>
      <c r="C120" s="5" t="str">
        <f>[2]Общая!E109</f>
        <v>ИП Сычев Сергей Викторович</v>
      </c>
      <c r="D120" s="6" t="str">
        <f>CONCATENATE([2]Общая!G109," ",[2]Общая!H109," ",[2]Общая!I109," 
", [2]Общая!K109," ",[2]Общая!L109)</f>
        <v>Сычев Сергей Викторович 
Руководитель службы эксплуатации 1 год</v>
      </c>
      <c r="E120" s="7" t="str">
        <f>[2]Общая!M109</f>
        <v>очередная</v>
      </c>
      <c r="F120" s="7" t="str">
        <f>[2]Общая!R109</f>
        <v>V до и выше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102" customHeight="1" x14ac:dyDescent="0.25">
      <c r="B121" s="2">
        <v>107</v>
      </c>
      <c r="C121" s="5" t="str">
        <f>[2]Общая!E110</f>
        <v>ООО "МУСТАНГ СТУПИНО"</v>
      </c>
      <c r="D121" s="6" t="str">
        <f>CONCATENATE([2]Общая!G110," ",[2]Общая!H110," ",[2]Общая!I110," 
", [2]Общая!K110," ",[2]Общая!L110)</f>
        <v>Якунин  Константин  Николаевич 
Главный инженер  5 лет</v>
      </c>
      <c r="E121" s="7" t="str">
        <f>[2]Общая!M110</f>
        <v>очередная</v>
      </c>
      <c r="F121" s="7" t="str">
        <f>[2]Общая!R110</f>
        <v xml:space="preserve">IV До 1000 В 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ООО "МУСТАНГ СТУПИНО"</v>
      </c>
      <c r="D122" s="6" t="str">
        <f>CONCATENATE([2]Общая!G111," ",[2]Общая!H111," ",[2]Общая!I111," 
", [2]Общая!K111," ",[2]Общая!L111)</f>
        <v>Ладонников  Андрей  Анатольевич 
Главный энергетик  7 лет</v>
      </c>
      <c r="E122" s="7" t="str">
        <f>[2]Общая!M111</f>
        <v>очередная</v>
      </c>
      <c r="F122" s="7" t="str">
        <f>[2]Общая!R111</f>
        <v>V До и выше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ИП Макаренко Г.И.</v>
      </c>
      <c r="D123" s="6" t="str">
        <f>CONCATENATE([2]Общая!G112," ",[2]Общая!H112," ",[2]Общая!I112," 
", [2]Общая!K112," ",[2]Общая!L112)</f>
        <v>Алибеков Тельман Абдукадирович 
слесарь-сантехник 3 мес</v>
      </c>
      <c r="E123" s="7" t="str">
        <f>[2]Общая!M112</f>
        <v>внеочередная</v>
      </c>
      <c r="F123" s="7" t="str">
        <f>[2]Общая!R112</f>
        <v>III до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АО "НПП "Аэросила"</v>
      </c>
      <c r="D124" s="6" t="str">
        <f>CONCATENATE([2]Общая!G113," ",[2]Общая!H113," ",[2]Общая!I113," 
", [2]Общая!K113," ",[2]Общая!L113)</f>
        <v>Швычков  Александр Иванович 
Главный энергетик 2 года</v>
      </c>
      <c r="E124" s="7" t="str">
        <f>[2]Общая!M113</f>
        <v>очередная</v>
      </c>
      <c r="F124" s="7"/>
      <c r="G124" s="7" t="str">
        <f>[2]Общая!N113</f>
        <v>руководитель структурного подразделения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АО "НПП "Аэросила"</v>
      </c>
      <c r="D125" s="6" t="str">
        <f>CONCATENATE([2]Общая!G114," ",[2]Общая!H114," ",[2]Общая!I114," 
", [2]Общая!K114," ",[2]Общая!L114)</f>
        <v>Парбуков  Алексей Николаевич 
Заместитель главного энергетика 2 года</v>
      </c>
      <c r="E125" s="7" t="str">
        <f>[2]Общая!M114</f>
        <v>очередная</v>
      </c>
      <c r="F125" s="7"/>
      <c r="G125" s="7" t="str">
        <f>[2]Общая!N114</f>
        <v>руководитель структурного подразделения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АО "НПП "Аэросила"</v>
      </c>
      <c r="D126" s="6" t="str">
        <f>CONCATENATE([2]Общая!G115," ",[2]Общая!H115," ",[2]Общая!I115," 
", [2]Общая!K115," ",[2]Общая!L115)</f>
        <v>Малахов  Сергей  Александрович 
Старший мастер энергоучастка 2 года</v>
      </c>
      <c r="E126" s="7" t="str">
        <f>[2]Общая!M115</f>
        <v>очередная</v>
      </c>
      <c r="F126" s="7"/>
      <c r="G126" s="7" t="str">
        <f>[2]Общая!N115</f>
        <v>управленческий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АО "НПП "Аэросила"</v>
      </c>
      <c r="D127" s="6" t="str">
        <f>CONCATENATE([2]Общая!G116," ",[2]Общая!H116," ",[2]Общая!I116," 
", [2]Общая!K116," ",[2]Общая!L116)</f>
        <v>Козин  Иван Михайлович 
Ведущий инженер по эксплуатации сооружений и оборудования водопроводно-канализационного хозяйства и воздушных, вентиляционных систем 7 месяцев</v>
      </c>
      <c r="E127" s="7" t="str">
        <f>[2]Общая!M116</f>
        <v>первичная</v>
      </c>
      <c r="F127" s="7"/>
      <c r="G127" s="7" t="str">
        <f>[2]Общая!N116</f>
        <v>управленческий персонал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"ГидроТехОчистка"</v>
      </c>
      <c r="D128" s="6" t="str">
        <f>CONCATENATE([2]Общая!G117," ",[2]Общая!H117," ",[2]Общая!I117," 
", [2]Общая!K117," ",[2]Общая!L117)</f>
        <v>Петров  Андрей Валерьевич 
мастер 5 лет</v>
      </c>
      <c r="E128" s="7" t="str">
        <f>[2]Общая!M117</f>
        <v>очередная</v>
      </c>
      <c r="F128" s="7" t="str">
        <f>[2]Общая!R117</f>
        <v>IV группа до 1000В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"ГидроТехОчистка"</v>
      </c>
      <c r="D129" s="6" t="str">
        <f>CONCATENATE([2]Общая!G118," ",[2]Общая!H118," ",[2]Общая!I118," 
", [2]Общая!K118," ",[2]Общая!L118)</f>
        <v>Сорокин Андрей Васильевич 
мастер 2 лет</v>
      </c>
      <c r="E129" s="7" t="str">
        <f>[2]Общая!M118</f>
        <v>внеочередная</v>
      </c>
      <c r="F129" s="7" t="str">
        <f>[2]Общая!R118</f>
        <v>IV группа до 1000В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"Резиденс Менеджмент"</v>
      </c>
      <c r="D130" s="6" t="str">
        <f>CONCATENATE([2]Общая!G119," ",[2]Общая!H119," ",[2]Общая!I119," 
", [2]Общая!K119," ",[2]Общая!L119)</f>
        <v>Романюк  Руслан Алексеевич 
Техник 5 лет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"Резиденс Менеджмент"</v>
      </c>
      <c r="D131" s="6" t="str">
        <f>CONCATENATE([2]Общая!G120," ",[2]Общая!H120," ",[2]Общая!I120," 
", [2]Общая!K120," ",[2]Общая!L120)</f>
        <v>Образцов  Сергей  Анатольевич 
Техник 3 года</v>
      </c>
      <c r="E131" s="7" t="str">
        <f>[2]Общая!M120</f>
        <v>первичная</v>
      </c>
      <c r="F131" s="19" t="s">
        <v>23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"Резиденс Менеджмент"</v>
      </c>
      <c r="D132" s="6" t="str">
        <f>CONCATENATE([2]Общая!G121," ",[2]Общая!H121," ",[2]Общая!I121," 
", [2]Общая!K121," ",[2]Общая!L121)</f>
        <v>Теперик Сергей  Александрович 
Техник 1 год</v>
      </c>
      <c r="E132" s="7" t="str">
        <f>[2]Общая!M121</f>
        <v>первичная</v>
      </c>
      <c r="F132" s="19" t="s">
        <v>23</v>
      </c>
      <c r="G132" s="7" t="str">
        <f>[2]Общая!N121</f>
        <v>оперативно-ремонтный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ЗАО "Инфаприм"</v>
      </c>
      <c r="D133" s="6" t="str">
        <f>CONCATENATE([2]Общая!G122," ",[2]Общая!H122," ",[2]Общая!I122," 
", [2]Общая!K122," ",[2]Общая!L122)</f>
        <v>Козлов  Дмитрий Юрьевич 
заместитель генерального директора 12 лет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МУП "Теплосеть"</v>
      </c>
      <c r="D134" s="6" t="str">
        <f>CONCATENATE([2]Общая!G123," ",[2]Общая!H123," ",[2]Общая!I123," 
", [2]Общая!K123," ",[2]Общая!L123)</f>
        <v>Сакс   Денис Владимирович 
Начальник участка 1 год</v>
      </c>
      <c r="E134" s="7" t="str">
        <f>[2]Общая!M123</f>
        <v>первичная</v>
      </c>
      <c r="F134" s="7"/>
      <c r="G134" s="7" t="str">
        <f>[2]Общая!N123</f>
        <v>руководитель структурного подразделения</v>
      </c>
      <c r="H134" s="15" t="str">
        <f>[2]Общая!S123</f>
        <v>ПТЭТЭ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МУП "Теплосеть"</v>
      </c>
      <c r="D135" s="6" t="str">
        <f>CONCATENATE([2]Общая!G124," ",[2]Общая!H124," ",[2]Общая!I124," 
", [2]Общая!K124," ",[2]Общая!L124)</f>
        <v>Масленников Константин Геннадьевич 
Начальник службы 2 года</v>
      </c>
      <c r="E135" s="7" t="str">
        <f>[2]Общая!M124</f>
        <v>первичная</v>
      </c>
      <c r="F135" s="7"/>
      <c r="G135" s="7" t="str">
        <f>[2]Общая!N124</f>
        <v>руководитель структурного подразделения</v>
      </c>
      <c r="H135" s="15" t="str">
        <f>[2]Общая!S124</f>
        <v>ПТЭТЭ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"Фазотрон-ЗОМЗ-АВИА"</v>
      </c>
      <c r="D136" s="6" t="str">
        <f>CONCATENATE([2]Общая!G125," ",[2]Общая!H125," ",[2]Общая!I125," 
", [2]Общая!K125," ",[2]Общая!L125)</f>
        <v>Максимов  Дмитрий  Викторович 
Главный инженер  2 мес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ИП Егоршин Владимир Юрьевич</v>
      </c>
      <c r="D137" s="6" t="str">
        <f>CONCATENATE([2]Общая!G126," ",[2]Общая!H126," ",[2]Общая!I126," 
", [2]Общая!K126," ",[2]Общая!L126)</f>
        <v>Федосков  Игорь  Владимирович 
главный инженер 13 лет</v>
      </c>
      <c r="E137" s="7" t="str">
        <f>[2]Общая!M126</f>
        <v>очередная</v>
      </c>
      <c r="F137" s="7" t="str">
        <f>[2]Общая!R126</f>
        <v>IV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 xml:space="preserve">ООО «АС Металл» </v>
      </c>
      <c r="D138" s="6" t="str">
        <f>CONCATENATE([2]Общая!G127," ",[2]Общая!H127," ",[2]Общая!I127," 
", [2]Общая!K127," ",[2]Общая!L127)</f>
        <v>Галыбин Сергей Анатольевич 
Заместитель директора по производству 7 лет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 xml:space="preserve">ООО «АС Металл» </v>
      </c>
      <c r="D139" s="6" t="str">
        <f>CONCATENATE([2]Общая!G128," ",[2]Общая!H128," ",[2]Общая!I128," 
", [2]Общая!K128," ",[2]Общая!L128)</f>
        <v>Романюк Роман Владиславович 
Начальник производства 1 год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 xml:space="preserve">ООО «АС Металл» </v>
      </c>
      <c r="D140" s="6" t="str">
        <f>CONCATENATE([2]Общая!G129," ",[2]Общая!H129," ",[2]Общая!I129," 
", [2]Общая!K129," ",[2]Общая!L129)</f>
        <v>Букатин Александр Анатольевич 
Заместитель руководителя отдела 10 лет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 xml:space="preserve">ООО «АС Металл» </v>
      </c>
      <c r="D141" s="6" t="str">
        <f>CONCATENATE([2]Общая!G130," ",[2]Общая!H130," ",[2]Общая!I130," 
", [2]Общая!K130," ",[2]Общая!L130)</f>
        <v>Щербаков Андрей  Валентинович 
Ведущий специалист по охране труда 3 месяца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специалист по охране труда, контролирующий электроустановки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 xml:space="preserve">ООО «АС Металл» </v>
      </c>
      <c r="D142" s="6" t="str">
        <f>CONCATENATE([2]Общая!G131," ",[2]Общая!H131," ",[2]Общая!I131," 
", [2]Общая!K131," ",[2]Общая!L131)</f>
        <v>Швагер Константин  Николаевич 
Главный инженер 2 года</v>
      </c>
      <c r="E142" s="7" t="str">
        <f>[2]Общая!M131</f>
        <v>очередная</v>
      </c>
      <c r="F142" s="21" t="s">
        <v>25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Пансионат "Союз"</v>
      </c>
      <c r="D143" s="6" t="str">
        <f>CONCATENATE([2]Общая!G132," ",[2]Общая!H132," ",[2]Общая!I132," 
", [2]Общая!K132," ",[2]Общая!L132)</f>
        <v>Рыбаков Евгений  Евгеньевич 
Заместитель главного инженера 6</v>
      </c>
      <c r="E143" s="7" t="str">
        <f>[2]Общая!M132</f>
        <v>очередная</v>
      </c>
      <c r="F143" s="7" t="str">
        <f>[2]Общая!R132</f>
        <v>V группа до и выше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Пансионат "Союз"</v>
      </c>
      <c r="D144" s="6" t="str">
        <f>CONCATENATE([2]Общая!G133," ",[2]Общая!H133," ",[2]Общая!I133," 
", [2]Общая!K133," ",[2]Общая!L133)</f>
        <v>Теремецкий Сергей  Петрович 
Ведущий специалист по охране труда 1</v>
      </c>
      <c r="E144" s="7" t="str">
        <f>[2]Общая!M133</f>
        <v>первичная</v>
      </c>
      <c r="F144" s="7" t="str">
        <f>[2]Общая!R133</f>
        <v xml:space="preserve">II группа до 1000 В               </v>
      </c>
      <c r="G144" s="7" t="str">
        <f>[2]Общая!N133</f>
        <v>специалист по охране труда, контролирующий электроустановки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Пансионат "Союз"</v>
      </c>
      <c r="D145" s="6" t="str">
        <f>CONCATENATE([2]Общая!G134," ",[2]Общая!H134," ",[2]Общая!I134," 
", [2]Общая!K134," ",[2]Общая!L134)</f>
        <v>Рандо  Сергей  Геннадиевич 
Главный специалист 6</v>
      </c>
      <c r="E145" s="7" t="str">
        <f>[2]Общая!M134</f>
        <v>первичная</v>
      </c>
      <c r="F145" s="7" t="str">
        <f>[2]Общая!R134</f>
        <v xml:space="preserve">II группа до 1000 В               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ООО "Холдинг Протэк"</v>
      </c>
      <c r="D146" s="6" t="str">
        <f>CONCATENATE([2]Общая!G135," ",[2]Общая!H135," ",[2]Общая!I135," 
", [2]Общая!K135," ",[2]Общая!L135)</f>
        <v>Мерзляков  Сергей Валентинович 
Заместитель главного инженера 2 нед.</v>
      </c>
      <c r="E146" s="7" t="str">
        <f>[2]Общая!M135</f>
        <v>внеочередная</v>
      </c>
      <c r="F146" s="7" t="str">
        <f>[2]Общая!R135</f>
        <v xml:space="preserve">V до и выше 1000 В 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"Интерпластик 2001"</v>
      </c>
      <c r="D147" s="6" t="str">
        <f>CONCATENATE([2]Общая!G136," ",[2]Общая!H136," ",[2]Общая!I136," 
", [2]Общая!K136," ",[2]Общая!L136)</f>
        <v>Мерзляков  Сергей Валентинович 
Заместитель главного инженера 2 нед.</v>
      </c>
      <c r="E147" s="7" t="str">
        <f>[2]Общая!M136</f>
        <v>внеочередная</v>
      </c>
      <c r="F147" s="7" t="str">
        <f>[2]Общая!R136</f>
        <v xml:space="preserve">V до и выше 1000 В 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"ПОДОЛЬСКИЙ ЗАВОД ОБОРУДОВАНИЯ"</v>
      </c>
      <c r="D148" s="6" t="str">
        <f>CONCATENATE([2]Общая!G137," ",[2]Общая!H137," ",[2]Общая!I137," 
", [2]Общая!K137," ",[2]Общая!L137)</f>
        <v>Жандаров Владимир  Ильич 
инженер электрик 3 года</v>
      </c>
      <c r="E148" s="7" t="str">
        <f>[2]Общая!M137</f>
        <v>внеочередная</v>
      </c>
      <c r="F148" s="7" t="str">
        <f>[2]Общая!R137</f>
        <v>IV до 1000В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«Институт «ЭНЕРГОСЕТЬПРОЕКТ»</v>
      </c>
      <c r="D149" s="6" t="str">
        <f>CONCATENATE([2]Общая!G138," ",[2]Общая!H138," ",[2]Общая!I138," 
", [2]Общая!K138," ",[2]Общая!L138)</f>
        <v>Ганочков  Валерий  Владимирович 
электромонтер - лифтер 5 лет</v>
      </c>
      <c r="E149" s="7" t="str">
        <f>[2]Общая!M138</f>
        <v>первичная</v>
      </c>
      <c r="F149" s="2" t="s">
        <v>30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«Институт «ЭНЕРГОСЕТЬПРОЕКТ»</v>
      </c>
      <c r="D150" s="6" t="str">
        <f>CONCATENATE([2]Общая!G139," ",[2]Общая!H139," ",[2]Общая!I139," 
", [2]Общая!K139," ",[2]Общая!L139)</f>
        <v>Мишин  Сергей  Владимирович 
электромонтер - лифтер 15 лет</v>
      </c>
      <c r="E150" s="7" t="str">
        <f>[2]Общая!M139</f>
        <v>первичная</v>
      </c>
      <c r="F150" s="2" t="s">
        <v>30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АО «Институт «ЭНЕРГОСЕТЬПРОЕКТ»</v>
      </c>
      <c r="D151" s="6" t="str">
        <f>CONCATENATE([2]Общая!G140," ",[2]Общая!H140," ",[2]Общая!I140," 
", [2]Общая!K140," ",[2]Общая!L140)</f>
        <v>Рюрин  Андрей  Юрьевич 
электромонтер - лифтер 26 лет</v>
      </c>
      <c r="E151" s="7" t="str">
        <f>[2]Общая!M140</f>
        <v>первичная</v>
      </c>
      <c r="F151" s="2" t="s">
        <v>30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АО «Институт «ЭНЕРГОСЕТЬПРОЕКТ»</v>
      </c>
      <c r="D152" s="6" t="str">
        <f>CONCATENATE([2]Общая!G141," ",[2]Общая!H141," ",[2]Общая!I141," 
", [2]Общая!K141," ",[2]Общая!L141)</f>
        <v>Климов   Игорь Михайлович 
электромонтер - лифтер 2 года</v>
      </c>
      <c r="E152" s="7" t="str">
        <f>[2]Общая!M141</f>
        <v>первичная</v>
      </c>
      <c r="F152" s="2" t="s">
        <v>30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АО «Институт «ЭНЕРГОСЕТЬПРОЕКТ»</v>
      </c>
      <c r="D153" s="6" t="str">
        <f>CONCATENATE([2]Общая!G142," ",[2]Общая!H142," ",[2]Общая!I142," 
", [2]Общая!K142," ",[2]Общая!L142)</f>
        <v>Малиновский  Алексей  Евгеньевич 
Главный инженер 4 года</v>
      </c>
      <c r="E153" s="7" t="str">
        <f>[2]Общая!M142</f>
        <v>внеочередная</v>
      </c>
      <c r="F153" s="7"/>
      <c r="G153" s="7" t="str">
        <f>[2]Общая!N142</f>
        <v>управленческий персонал</v>
      </c>
      <c r="H153" s="15" t="str">
        <f>[2]Общая!S142</f>
        <v>ПТЭТЭ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АО «Институт «ЭНЕРГОСЕТЬПРОЕКТ»</v>
      </c>
      <c r="D154" s="6" t="str">
        <f>CONCATENATE([2]Общая!G143," ",[2]Общая!H143," ",[2]Общая!I143," 
", [2]Общая!K143," ",[2]Общая!L143)</f>
        <v>Рыжков  Александр  Сергеевич 
Главный энергетик 4 года</v>
      </c>
      <c r="E154" s="7" t="str">
        <f>[2]Общая!M143</f>
        <v>внеочередная</v>
      </c>
      <c r="F154" s="7"/>
      <c r="G154" s="7" t="str">
        <f>[2]Общая!N143</f>
        <v>управленческий персонал</v>
      </c>
      <c r="H154" s="15" t="str">
        <f>[2]Общая!S143</f>
        <v>ПТЭТЭ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АО «Институт «ЭНЕРГОСЕТЬПРОЕКТ»</v>
      </c>
      <c r="D155" s="6" t="str">
        <f>CONCATENATE([2]Общая!G144," ",[2]Общая!H144," ",[2]Общая!I144," 
", [2]Общая!K144," ",[2]Общая!L144)</f>
        <v>Сергеев  Юрий  Валентинович 
Инженер по воде и водоотведению 1 год</v>
      </c>
      <c r="E155" s="7" t="str">
        <f>[2]Общая!M144</f>
        <v>внеочередная</v>
      </c>
      <c r="F155" s="7"/>
      <c r="G155" s="7" t="str">
        <f>[2]Общая!N144</f>
        <v>управленческий персонал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 xml:space="preserve">ООО Кулинарная фабрика "Ресторан дома" </v>
      </c>
      <c r="D156" s="6" t="str">
        <f>CONCATENATE([2]Общая!G145," ",[2]Общая!H145," ",[2]Общая!I145," 
", [2]Общая!K145," ",[2]Общая!L145)</f>
        <v>Кажанов Илья Сергеевич 
Техник 1г 3 м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"КВКЗ"</v>
      </c>
      <c r="D157" s="6" t="str">
        <f>CONCATENATE([2]Общая!G146," ",[2]Общая!H146," ",[2]Общая!I146," 
", [2]Общая!K146," ",[2]Общая!L146)</f>
        <v>Хрулев  Юрий  Викторович 
Инженер по ГО и ЧС 1,5  года</v>
      </c>
      <c r="E157" s="7" t="str">
        <f>[2]Общая!M146</f>
        <v>очередная</v>
      </c>
      <c r="F157" s="7" t="str">
        <f>[2]Общая!R146</f>
        <v>III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"КВКЗ"</v>
      </c>
      <c r="D158" s="6" t="str">
        <f>CONCATENATE([2]Общая!G147," ",[2]Общая!H147," ",[2]Общая!I147," 
", [2]Общая!K147," ",[2]Общая!L147)</f>
        <v>Охотин Сергей  Александрович 
Заместитель директора по производству 2 года</v>
      </c>
      <c r="E158" s="7" t="str">
        <f>[2]Общая!M147</f>
        <v>очередная</v>
      </c>
      <c r="F158" s="7" t="str">
        <f>[2]Общая!R147</f>
        <v>III до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"КВКЗ"</v>
      </c>
      <c r="D159" s="6" t="str">
        <f>CONCATENATE([2]Общая!G148," ",[2]Общая!H148," ",[2]Общая!I148," 
", [2]Общая!K148," ",[2]Общая!L148)</f>
        <v>Тадевосян  Айк Владимирович 
Заместитель главного инженера 2 года</v>
      </c>
      <c r="E159" s="7" t="str">
        <f>[2]Общая!M148</f>
        <v>очередная</v>
      </c>
      <c r="F159" s="7" t="str">
        <f>[2]Общая!R148</f>
        <v>III до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"Экспокабель"</v>
      </c>
      <c r="D160" s="6" t="str">
        <f>CONCATENATE([2]Общая!G149," ",[2]Общая!H149," ",[2]Общая!I149," 
", [2]Общая!K149," ",[2]Общая!L149)</f>
        <v>Колесников Иван Сергеевич 
Начальник испытательной станции  2 года 7 месяца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персонал, с правом испытания оборудования повышенным напряжением</v>
      </c>
      <c r="H160" s="15" t="str">
        <f>[2]Общая!S149</f>
        <v>ПТЭЭСиС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"Экспокабель"</v>
      </c>
      <c r="D161" s="6" t="str">
        <f>CONCATENATE([2]Общая!G150," ",[2]Общая!H150," ",[2]Общая!I150," 
", [2]Общая!K150," ",[2]Общая!L150)</f>
        <v>Новиков Никита Дмитриевич 
Главный энергетик 5 лет 5 месяцев</v>
      </c>
      <c r="E161" s="7" t="str">
        <f>[2]Общая!M150</f>
        <v>очередная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персонал, с правом испытания оборудования повышенным напряжением</v>
      </c>
      <c r="H161" s="15" t="str">
        <f>[2]Общая!S150</f>
        <v>ПТЭЭСиС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"Экспокабель"</v>
      </c>
      <c r="D162" s="6" t="str">
        <f>CONCATENATE([2]Общая!G151," ",[2]Общая!H151," ",[2]Общая!I151," 
", [2]Общая!K151," ",[2]Общая!L151)</f>
        <v>Черненький Алексей Михайлович 
Заместитель главного энергетика 1 год 7 месяцев</v>
      </c>
      <c r="E162" s="7" t="str">
        <f>[2]Общая!M151</f>
        <v>очередная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персонал, с правом испытания оборудования повышенным напряжением</v>
      </c>
      <c r="H162" s="15" t="str">
        <f>[2]Общая!S151</f>
        <v>ПТЭЭСиС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"Экспокабель"</v>
      </c>
      <c r="D163" s="6" t="str">
        <f>CONCATENATE([2]Общая!G152," ",[2]Общая!H152," ",[2]Общая!I152," 
", [2]Общая!K152," ",[2]Общая!L152)</f>
        <v>Денисов Алексей Станиславович 
Начальник участка  4 месяца</v>
      </c>
      <c r="E163" s="7" t="str">
        <f>[2]Общая!M152</f>
        <v>первичная</v>
      </c>
      <c r="F163" s="7" t="str">
        <f>[2]Общая!R152</f>
        <v>IV до и выше 1000 В</v>
      </c>
      <c r="G163" s="7" t="str">
        <f>[2]Общая!N152</f>
        <v>административно-технический персонал, с правом испытания оборудования повышенным напряжением</v>
      </c>
      <c r="H163" s="15" t="str">
        <f>[2]Общая!S152</f>
        <v>ПТЭЭСиС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"Экспокабель"</v>
      </c>
      <c r="D164" s="6" t="str">
        <f>CONCATENATE([2]Общая!G153," ",[2]Общая!H153," ",[2]Общая!I153," 
", [2]Общая!K153," ",[2]Общая!L153)</f>
        <v>Персань Анна Павловна 
Заместитель генерального директора по охране труда и промышленной безопасности 3 месяца</v>
      </c>
      <c r="E164" s="7" t="str">
        <f>[2]Общая!M153</f>
        <v>первичная</v>
      </c>
      <c r="F164" s="7" t="str">
        <f>[2]Общая!R153</f>
        <v>IV до 1000 В</v>
      </c>
      <c r="G164" s="7" t="str">
        <f>[2]Общая!N153</f>
        <v>административно-технический персонал, с правом испытания оборудования повышенным напряжением</v>
      </c>
      <c r="H164" s="15" t="str">
        <f>[2]Общая!S153</f>
        <v>ПТЭЭСиС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"Экспокабель"</v>
      </c>
      <c r="D165" s="6" t="str">
        <f>CONCATENATE([2]Общая!G154," ",[2]Общая!H154," ",[2]Общая!I154," 
", [2]Общая!K154," ",[2]Общая!L154)</f>
        <v>Шельпяков Эдуард Юрьевич 
Ведущий специалист по охране труда 3 месяца</v>
      </c>
      <c r="E165" s="7" t="str">
        <f>[2]Общая!M154</f>
        <v>первичная</v>
      </c>
      <c r="F165" s="7" t="str">
        <f>[2]Общая!R154</f>
        <v>IV до 1000 В</v>
      </c>
      <c r="G165" s="7" t="str">
        <f>[2]Общая!N154</f>
        <v>административно-технический персонал, с правом испытания оборудования повышенным напряжением</v>
      </c>
      <c r="H165" s="15" t="str">
        <f>[2]Общая!S154</f>
        <v>ПТЭЭСиС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"АРХБУМ" в Истринском районе</v>
      </c>
      <c r="D166" s="6" t="str">
        <f>CONCATENATE([2]Общая!G155," ",[2]Общая!H155," ",[2]Общая!I155," 
", [2]Общая!K155," ",[2]Общая!L155)</f>
        <v>Чапковский Сергей Александрович 
Главный инженер 4 месяца</v>
      </c>
      <c r="E166" s="7" t="str">
        <f>[2]Общая!M155</f>
        <v>внеочередная</v>
      </c>
      <c r="F166" s="7" t="str">
        <f>[2]Общая!R155</f>
        <v>V до и выше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"Глобус"</v>
      </c>
      <c r="D167" s="6" t="str">
        <f>CONCATENATE([2]Общая!G156," ",[2]Общая!H156," ",[2]Общая!I156," 
", [2]Общая!K156," ",[2]Общая!L156)</f>
        <v>Бычков Константин Сергеевич 
Ведущий инженер 3,9 года</v>
      </c>
      <c r="E167" s="7" t="str">
        <f>[2]Общая!M156</f>
        <v>очередная</v>
      </c>
      <c r="F167" s="7" t="str">
        <f>[2]Общая!R156</f>
        <v>V до и выше 1000 В</v>
      </c>
      <c r="G167" s="7" t="str">
        <f>[2]Общая!N156</f>
        <v>административно—технический персонал</v>
      </c>
      <c r="H167" s="15" t="str">
        <f>[2]Общая!S156</f>
        <v>ПТЭЭСиС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"Глобус"</v>
      </c>
      <c r="D168" s="6" t="str">
        <f>CONCATENATE([2]Общая!G157," ",[2]Общая!H157," ",[2]Общая!I157," 
", [2]Общая!K157," ",[2]Общая!L157)</f>
        <v>Подик  Максим Михайлович 
Заместитель генерального  директора по эксплуатации  1,1 года</v>
      </c>
      <c r="E168" s="7" t="str">
        <f>[2]Общая!M157</f>
        <v>очередная</v>
      </c>
      <c r="F168" s="7" t="str">
        <f>[2]Общая!R157</f>
        <v>V до и выше 1000 В</v>
      </c>
      <c r="G168" s="7" t="str">
        <f>[2]Общая!N157</f>
        <v>административно—технический персонал</v>
      </c>
      <c r="H168" s="15" t="str">
        <f>[2]Общая!S157</f>
        <v>ПТЭЭСиС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ОП АО «НОРЕБО РУ» в г. Клин</v>
      </c>
      <c r="D169" s="6" t="str">
        <f>CONCATENATE([2]Общая!G158," ",[2]Общая!H158," ",[2]Общая!I158," 
", [2]Общая!K158," ",[2]Общая!L158)</f>
        <v>Матвейкин Сергей Николаевич 
Главный энергетик 1 год</v>
      </c>
      <c r="E169" s="7" t="str">
        <f>[2]Общая!M158</f>
        <v>внеочередная</v>
      </c>
      <c r="F169" s="7" t="str">
        <f>[2]Общая!R158</f>
        <v>V до и выше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"ММЦ Усады"</v>
      </c>
      <c r="D170" s="6" t="str">
        <f>CONCATENATE([2]Общая!G159," ",[2]Общая!H159," ",[2]Общая!I159," 
", [2]Общая!K159," ",[2]Общая!L159)</f>
        <v>Коровушкин Иван Алексеевич 
Главный инженер 3 года</v>
      </c>
      <c r="E170" s="7" t="str">
        <f>[2]Общая!M159</f>
        <v>внеочередная</v>
      </c>
      <c r="F170" s="7" t="str">
        <f>[2]Общая!R159</f>
        <v>V группа до и выше1000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"ДЕСТЕК"</v>
      </c>
      <c r="D171" s="6" t="str">
        <f>CONCATENATE([2]Общая!G160," ",[2]Общая!H160," ",[2]Общая!I160," 
", [2]Общая!K160," ",[2]Общая!L160)</f>
        <v>Воробьев Анатольй  Викторович 
Инженер-электроник 18 лет</v>
      </c>
      <c r="E171" s="7" t="str">
        <f>[2]Общая!M160</f>
        <v>очередная</v>
      </c>
      <c r="F171" s="7" t="str">
        <f>[2]Общая!R160</f>
        <v>IV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"ДЕСТЕК"</v>
      </c>
      <c r="D172" s="6" t="str">
        <f>CONCATENATE([2]Общая!G161," ",[2]Общая!H161," ",[2]Общая!I161," 
", [2]Общая!K161," ",[2]Общая!L161)</f>
        <v>Прокофьев Алексей Аркадьевич 
Инженер по ремонту 9 месяцев</v>
      </c>
      <c r="E172" s="7" t="str">
        <f>[2]Общая!M161</f>
        <v>очередная</v>
      </c>
      <c r="F172" s="7" t="str">
        <f>[2]Общая!R161</f>
        <v>IV до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"ДОМИНАНТ"</v>
      </c>
      <c r="D173" s="6" t="str">
        <f>CONCATENATE([2]Общая!G162," ",[2]Общая!H162," ",[2]Общая!I162," 
", [2]Общая!K162," ",[2]Общая!L162)</f>
        <v>Псарёв Сергей Анатольевич 
Инженер-строитель 10 мес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"ДОМИНАНТ"</v>
      </c>
      <c r="D174" s="6" t="str">
        <f>CONCATENATE([2]Общая!G163," ",[2]Общая!H163," ",[2]Общая!I163," 
", [2]Общая!K163," ",[2]Общая!L163)</f>
        <v>Пуц Андрей Леонтьевич 
Инженер  1 год и 2 мес.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"ДОМИНАНТ"</v>
      </c>
      <c r="D175" s="6" t="str">
        <f>CONCATENATE([2]Общая!G164," ",[2]Общая!H164," ",[2]Общая!I164," 
", [2]Общая!K164," ",[2]Общая!L164)</f>
        <v>Щербаков  Никита Дмитриевич 
Инженер  7 года и 2 мес.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"ДОМИНАНТ"</v>
      </c>
      <c r="D176" s="6" t="str">
        <f>CONCATENATE([2]Общая!G165," ",[2]Общая!H165," ",[2]Общая!I165," 
", [2]Общая!K165," ",[2]Общая!L165)</f>
        <v>Рукавишников  Андрей Андреевич 
Инженер  1 год и 8 мес.</v>
      </c>
      <c r="E176" s="7" t="str">
        <f>[2]Общая!M165</f>
        <v>очередная</v>
      </c>
      <c r="F176" s="7" t="str">
        <f>[2]Общая!R165</f>
        <v>II до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"ДОМИНАНТ"</v>
      </c>
      <c r="D177" s="6" t="str">
        <f>CONCATENATE([2]Общая!G166," ",[2]Общая!H166," ",[2]Общая!I166," 
", [2]Общая!K166," ",[2]Общая!L166)</f>
        <v>Медведев Сергей Александрович 
Инженер  0 года и 3 мес.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"Калуга-Лада"</v>
      </c>
      <c r="D178" s="6" t="str">
        <f>CONCATENATE([2]Общая!G167," ",[2]Общая!H167," ",[2]Общая!I167," 
", [2]Общая!K167," ",[2]Общая!L167)</f>
        <v>Ильин Игорь Олегович 
Директор дилерского центра 4 года</v>
      </c>
      <c r="E178" s="7" t="str">
        <f>[2]Общая!M167</f>
        <v>внеочередная</v>
      </c>
      <c r="F178" s="7" t="str">
        <f>[2]Общая!R167</f>
        <v>III группа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"Калуга-Лада"</v>
      </c>
      <c r="D179" s="6" t="str">
        <f>CONCATENATE([2]Общая!G168," ",[2]Общая!H168," ",[2]Общая!I168," 
", [2]Общая!K168," ",[2]Общая!L168)</f>
        <v>Мещеряков  Максим Олегович 
Руководитель отдела 3 года</v>
      </c>
      <c r="E179" s="7" t="str">
        <f>[2]Общая!M168</f>
        <v>внеочередная</v>
      </c>
      <c r="F179" s="7" t="str">
        <f>[2]Общая!R168</f>
        <v>III группа до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"Калуга-Лада"</v>
      </c>
      <c r="D180" s="6" t="str">
        <f>CONCATENATE([2]Общая!G169," ",[2]Общая!H169," ",[2]Общая!I169," 
", [2]Общая!K169," ",[2]Общая!L169)</f>
        <v>Храмченков Андрей Викторович 
Руководитель отдела 4 года</v>
      </c>
      <c r="E180" s="7" t="str">
        <f>[2]Общая!M169</f>
        <v>внеочередная</v>
      </c>
      <c r="F180" s="7" t="str">
        <f>[2]Общая!R169</f>
        <v>III группа до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"Калуга-Лада"</v>
      </c>
      <c r="D181" s="6" t="str">
        <f>CONCATENATE([2]Общая!G170," ",[2]Общая!H170," ",[2]Общая!I170," 
", [2]Общая!K170," ",[2]Общая!L170)</f>
        <v>Зуев Виталий Сергеевич 
Руководитель отдела 4 года</v>
      </c>
      <c r="E181" s="7" t="str">
        <f>[2]Общая!M170</f>
        <v>внеочередная</v>
      </c>
      <c r="F181" s="7" t="str">
        <f>[2]Общая!R170</f>
        <v>III группа до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84" customHeight="1" x14ac:dyDescent="0.25">
      <c r="B182" s="2">
        <v>168</v>
      </c>
      <c r="C182" s="5" t="str">
        <f>[2]Общая!E171</f>
        <v>АО "ТБМ"</v>
      </c>
      <c r="D182" s="6" t="str">
        <f>CONCATENATE([2]Общая!G171," ",[2]Общая!H171," ",[2]Общая!I171," 
", [2]Общая!K171," ",[2]Общая!L171)</f>
        <v>Лыпарь Виталий Георгиевич 
инженер-энергетик 1 мес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 xml:space="preserve">АО «АЛТЕГРА» </v>
      </c>
      <c r="D183" s="6" t="str">
        <f>CONCATENATE([2]Общая!G172," ",[2]Общая!H172," ",[2]Общая!I172," 
", [2]Общая!K172," ",[2]Общая!L172)</f>
        <v>Казаков Виктор Семенович 
энергетик 2года 6 мес.</v>
      </c>
      <c r="E183" s="7" t="str">
        <f>[2]Общая!M172</f>
        <v>первичная</v>
      </c>
      <c r="F183" s="7" t="str">
        <f>[2]Общая!R172</f>
        <v>IV до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 xml:space="preserve">АО «АЛТЕГРА» </v>
      </c>
      <c r="D184" s="6" t="str">
        <f>CONCATENATE([2]Общая!G173," ",[2]Общая!H173," ",[2]Общая!I173," 
", [2]Общая!K173," ",[2]Общая!L173)</f>
        <v xml:space="preserve">Ткаченко  Павел Юрьевич 
главный инженер 2года 5 мес. </v>
      </c>
      <c r="E184" s="7" t="str">
        <f>[2]Общая!M173</f>
        <v>первичная</v>
      </c>
      <c r="F184" s="7" t="str">
        <f>[2]Общая!R173</f>
        <v>IV до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 xml:space="preserve">АО «АЛТЕГРА» </v>
      </c>
      <c r="D185" s="6" t="str">
        <f>CONCATENATE([2]Общая!G174," ",[2]Общая!H174," ",[2]Общая!I174," 
", [2]Общая!K174," ",[2]Общая!L174)</f>
        <v>Романчев Михаил Юрьевич 
Слесарь по обслуживанию вентиляции и сантехники 4 мес.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электротехнологический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 xml:space="preserve">АО «АЛТЕГРА» </v>
      </c>
      <c r="D186" s="6" t="str">
        <f>CONCATENATE([2]Общая!G175," ",[2]Общая!H175," ",[2]Общая!I175," 
", [2]Общая!K175," ",[2]Общая!L175)</f>
        <v>Коротков Дмитрий Владимирович 
Слесарь-наладчик  5 мес.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электротехнологический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"Энерго-Транс"</v>
      </c>
      <c r="D187" s="6" t="str">
        <f>CONCATENATE([2]Общая!G176," ",[2]Общая!H176," ",[2]Общая!I176," 
", [2]Общая!K176," ",[2]Общая!L176)</f>
        <v>Малыханов Александр Викторович 
Заместитель генерального директора по производству 4</v>
      </c>
      <c r="E187" s="7" t="str">
        <f>[2]Общая!M176</f>
        <v>первичная</v>
      </c>
      <c r="F187" s="7" t="str">
        <f>[2]Общая!R176</f>
        <v>IV  до 1000 В</v>
      </c>
      <c r="G187" s="7" t="str">
        <f>[2]Общая!N176</f>
        <v>специалист по охране труда, контролирующий электроустановки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МИШН ФУДС СТУПИНО</v>
      </c>
      <c r="D188" s="6" t="str">
        <f>CONCATENATE([2]Общая!G177," ",[2]Общая!H177," ",[2]Общая!I177," 
", [2]Общая!K177," ",[2]Общая!L177)</f>
        <v>Бубнов Илья Вадимович 
Старший техник 6 месяцев</v>
      </c>
      <c r="E188" s="7" t="str">
        <f>[2]Общая!M177</f>
        <v>очередная</v>
      </c>
      <c r="F188" s="7"/>
      <c r="G188" s="7" t="str">
        <f>[2]Общая!N177</f>
        <v>ремонтный персонал</v>
      </c>
      <c r="H188" s="15" t="str">
        <f>[2]Общая!S177</f>
        <v>ПТЭТЭ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МИШН ФУДС СТУПИНО</v>
      </c>
      <c r="D189" s="6" t="str">
        <f>CONCATENATE([2]Общая!G178," ",[2]Общая!H178," ",[2]Общая!I178," 
", [2]Общая!K178," ",[2]Общая!L178)</f>
        <v>Жабкин Андрей Валентинович 
Механик 7 лет</v>
      </c>
      <c r="E189" s="7" t="str">
        <f>[2]Общая!M178</f>
        <v>очередная</v>
      </c>
      <c r="F189" s="7"/>
      <c r="G189" s="7" t="str">
        <f>[2]Общая!N178</f>
        <v>ремонтный персонал</v>
      </c>
      <c r="H189" s="15" t="str">
        <f>[2]Общая!S178</f>
        <v>ПТЭТЭ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МИШН ФУДС СТУПИНО</v>
      </c>
      <c r="D190" s="6" t="str">
        <f>CONCATENATE([2]Общая!G179," ",[2]Общая!H179," ",[2]Общая!I179," 
", [2]Общая!K179," ",[2]Общая!L179)</f>
        <v>Ильин  Дмитрий  Юрьевич 
Старший техник 1 год</v>
      </c>
      <c r="E190" s="7" t="str">
        <f>[2]Общая!M179</f>
        <v>очередная</v>
      </c>
      <c r="F190" s="7"/>
      <c r="G190" s="7" t="str">
        <f>[2]Общая!N179</f>
        <v>ремонтный персонал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МИШН ФУДС СТУПИНО</v>
      </c>
      <c r="D191" s="6" t="str">
        <f>CONCATENATE([2]Общая!G180," ",[2]Общая!H180," ",[2]Общая!I180," 
", [2]Общая!K180," ",[2]Общая!L180)</f>
        <v>Маринин Александр  Юрьевич  
Старший техник 6 лет</v>
      </c>
      <c r="E191" s="7" t="str">
        <f>[2]Общая!M180</f>
        <v>очередная</v>
      </c>
      <c r="F191" s="7"/>
      <c r="G191" s="7" t="str">
        <f>[2]Общая!N180</f>
        <v>ремонтный персонал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МИШН ФУДС СТУПИНО</v>
      </c>
      <c r="D192" s="6" t="str">
        <f>CONCATENATE([2]Общая!G181," ",[2]Общая!H181," ",[2]Общая!I181," 
", [2]Общая!K181," ",[2]Общая!L181)</f>
        <v>Майстренко  Андрей Васильевич  
Техник-электрик 8 месяцев</v>
      </c>
      <c r="E192" s="7" t="str">
        <f>[2]Общая!M181</f>
        <v>первичная</v>
      </c>
      <c r="F192" s="7"/>
      <c r="G192" s="7" t="str">
        <f>[2]Общая!N181</f>
        <v>ремонтный персонал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МИШН ФУДС СТУПИНО</v>
      </c>
      <c r="D193" s="6" t="str">
        <f>CONCATENATE([2]Общая!G182," ",[2]Общая!H182," ",[2]Общая!I182," 
", [2]Общая!K182," ",[2]Общая!L182)</f>
        <v>Михайлов  Валентин  Сергеевич  
Электрик 7 лет</v>
      </c>
      <c r="E193" s="7" t="str">
        <f>[2]Общая!M182</f>
        <v>очередная</v>
      </c>
      <c r="F193" s="7"/>
      <c r="G193" s="7" t="str">
        <f>[2]Общая!N182</f>
        <v>ремонтный персонал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МИШН ФУДС СТУПИНО</v>
      </c>
      <c r="D194" s="6" t="str">
        <f>CONCATENATE([2]Общая!G183," ",[2]Общая!H183," ",[2]Общая!I183," 
", [2]Общая!K183," ",[2]Общая!L183)</f>
        <v>Толмачев Николай Васильевич  
Старший техник 1 год</v>
      </c>
      <c r="E194" s="7" t="str">
        <f>[2]Общая!M183</f>
        <v>очередная</v>
      </c>
      <c r="F194" s="7"/>
      <c r="G194" s="7" t="str">
        <f>[2]Общая!N183</f>
        <v>ремонтный персонал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МИШН ФУДС СТУПИНО</v>
      </c>
      <c r="D195" s="6" t="str">
        <f>CONCATENATE([2]Общая!G184," ",[2]Общая!H184," ",[2]Общая!I184," 
", [2]Общая!K184," ",[2]Общая!L184)</f>
        <v>Федотов  Александр  Юрьевич 
Электрик 1 год</v>
      </c>
      <c r="E195" s="7" t="str">
        <f>[2]Общая!M184</f>
        <v>первичная</v>
      </c>
      <c r="F195" s="7"/>
      <c r="G195" s="7" t="str">
        <f>[2]Общая!N184</f>
        <v>ремонтный персонал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АО "Эльф Филлинг"</v>
      </c>
      <c r="D196" s="6" t="str">
        <f>CONCATENATE([2]Общая!G185," ",[2]Общая!H185," ",[2]Общая!I185," 
", [2]Общая!K185," ",[2]Общая!L185)</f>
        <v>Евдокимов Илья Геннадьевич 
Главный инженер 1 г. 7 мес.</v>
      </c>
      <c r="E196" s="7" t="str">
        <f>[2]Общая!M185</f>
        <v>очередная</v>
      </c>
      <c r="F196" s="7"/>
      <c r="G196" s="7" t="str">
        <f>[2]Общая!N185</f>
        <v>управленческий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АО "Эльф Филлинг"</v>
      </c>
      <c r="D197" s="6" t="str">
        <f>CONCATENATE([2]Общая!G186," ",[2]Общая!H186," ",[2]Общая!I186," 
", [2]Общая!K186," ",[2]Общая!L186)</f>
        <v>Соболевский  Александр Иванович 
Заместитель главного энергетика 2 г. 3 мес.</v>
      </c>
      <c r="E197" s="7" t="str">
        <f>[2]Общая!M186</f>
        <v>очередная</v>
      </c>
      <c r="F197" s="7"/>
      <c r="G197" s="7" t="str">
        <f>[2]Общая!N186</f>
        <v>управленческий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АО "Эльф Филлинг"</v>
      </c>
      <c r="D198" s="6" t="str">
        <f>CONCATENATE([2]Общая!G187," ",[2]Общая!H187," ",[2]Общая!I187," 
", [2]Общая!K187," ",[2]Общая!L187)</f>
        <v>Пасечник Дмитрий  Михайлович 
Инженер-энергетик 1 г. 2 мес.</v>
      </c>
      <c r="E198" s="7" t="str">
        <f>[2]Общая!M187</f>
        <v>очередная</v>
      </c>
      <c r="F198" s="7"/>
      <c r="G198" s="7" t="str">
        <f>[2]Общая!N187</f>
        <v>управленческий персонал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МП Шацких С.В.</v>
      </c>
      <c r="D199" s="6" t="str">
        <f>CONCATENATE([2]Общая!G188," ",[2]Общая!H188," ",[2]Общая!I188," 
", [2]Общая!K188," ",[2]Общая!L188)</f>
        <v>Скопцов Александр Сергеевич 
Инженер 1 мес</v>
      </c>
      <c r="E199" s="7" t="str">
        <f>[2]Общая!M188</f>
        <v>внеочередная</v>
      </c>
      <c r="F199" s="22" t="s">
        <v>22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МП Шацких С.В.</v>
      </c>
      <c r="D200" s="6" t="str">
        <f>CONCATENATE([2]Общая!G189," ",[2]Общая!H189," ",[2]Общая!I189," 
", [2]Общая!K189," ",[2]Общая!L189)</f>
        <v>Тиликин Виталий Александрович 
Начальник КИПиА 1 мес</v>
      </c>
      <c r="E200" s="7" t="str">
        <f>[2]Общая!M189</f>
        <v>внеочередная</v>
      </c>
      <c r="F200" s="22" t="s">
        <v>22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ФГБУ "НИИ ЦПК имени Ю.А. Гагарина"</v>
      </c>
      <c r="D201" s="6" t="str">
        <f>CONCATENATE([2]Общая!G190," ",[2]Общая!H190," ",[2]Общая!I190," 
", [2]Общая!K190," ",[2]Общая!L190)</f>
        <v>Перов Роман Витальевич 
Слесарь КИП и А 14 лет</v>
      </c>
      <c r="E201" s="7" t="str">
        <f>[2]Общая!M190</f>
        <v>очередная</v>
      </c>
      <c r="F201" s="16" t="s">
        <v>24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ФГБУ "НИИ ЦПК имени Ю.А. Гагарина"</v>
      </c>
      <c r="D202" s="6" t="str">
        <f>CONCATENATE([2]Общая!G191," ",[2]Общая!H191," ",[2]Общая!I191," 
", [2]Общая!K191," ",[2]Общая!L191)</f>
        <v>Криворучко Анатолий  Валерьевич 
Электромонтер по ремонту и обслуживанию электрооборудования 2 года</v>
      </c>
      <c r="E202" s="7" t="str">
        <f>[2]Общая!M191</f>
        <v>очередная</v>
      </c>
      <c r="F202" s="16" t="s">
        <v>31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ФГБУ "НИИ ЦПК имени Ю.А. Гагарина"</v>
      </c>
      <c r="D203" s="6" t="str">
        <f>CONCATENATE([2]Общая!G192," ",[2]Общая!H192," ",[2]Общая!I192," 
", [2]Общая!K192," ",[2]Общая!L192)</f>
        <v>Муравьев Александр Александрович 
Начальник лаборатории 2 года</v>
      </c>
      <c r="E203" s="7" t="str">
        <f>[2]Общая!M192</f>
        <v>очередная</v>
      </c>
      <c r="F203" s="16" t="s">
        <v>31</v>
      </c>
      <c r="G203" s="7" t="str">
        <f>[2]Общая!N192</f>
        <v>административно-технический персонал, с правом испытания оборудования повышенным напряжением</v>
      </c>
      <c r="H203" s="15" t="str">
        <f>[2]Общая!S192</f>
        <v>ПТЭЭСиС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ФГБУ "НИИ ЦПК имени Ю.А. Гагарина"</v>
      </c>
      <c r="D204" s="6" t="str">
        <f>CONCATENATE([2]Общая!G193," ",[2]Общая!H193," ",[2]Общая!I193," 
", [2]Общая!K193," ",[2]Общая!L193)</f>
        <v>Шириков Сергей  Николаевич 
Заместитель начальника управления 2 года</v>
      </c>
      <c r="E204" s="7" t="str">
        <f>[2]Общая!M193</f>
        <v>очередная</v>
      </c>
      <c r="F204" s="2" t="s">
        <v>25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ФГБУ "НИИ ЦПК имени Ю.А. Гагарина"</v>
      </c>
      <c r="D205" s="6" t="str">
        <f>CONCATENATE([2]Общая!G194," ",[2]Общая!H194," ",[2]Общая!I194," 
", [2]Общая!K194," ",[2]Общая!L194)</f>
        <v>Новиков Сергей  Семенович 
Заместитель начальника отдела 2 года</v>
      </c>
      <c r="E205" s="7" t="str">
        <f>[2]Общая!M194</f>
        <v>очередная</v>
      </c>
      <c r="F205" s="16" t="s">
        <v>25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ООО "ЛИФТЕК"</v>
      </c>
      <c r="D206" s="6" t="str">
        <f>CONCATENATE([2]Общая!G195," ",[2]Общая!H195," ",[2]Общая!I195," 
", [2]Общая!K195," ",[2]Общая!L195)</f>
        <v xml:space="preserve">Саломасов Роман Алексеевич 
Начальник участка </v>
      </c>
      <c r="E206" s="7" t="str">
        <f>[2]Общая!M195</f>
        <v>первичная</v>
      </c>
      <c r="F206" s="17" t="s">
        <v>23</v>
      </c>
      <c r="G206" s="7" t="str">
        <f>[2]Общая!N195</f>
        <v>административно—технический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МБУ "ЭГЦПВ"</v>
      </c>
      <c r="D207" s="6" t="str">
        <f>CONCATENATE([2]Общая!G196," ",[2]Общая!H196," ",[2]Общая!I196," 
", [2]Общая!K196," ",[2]Общая!L196)</f>
        <v>Жданов Станислав Юрьевич 
Специалист по работе с молодежью 19 лет</v>
      </c>
      <c r="E207" s="7" t="str">
        <f>[2]Общая!M196</f>
        <v>первичная</v>
      </c>
      <c r="F207" s="17"/>
      <c r="G207" s="7" t="str">
        <f>[2]Общая!N196</f>
        <v>руководитель структурного подразделения</v>
      </c>
      <c r="H207" s="15" t="str">
        <f>[2]Общая!S196</f>
        <v>ПТЭТЭ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ООО "СК-АЛДО"</v>
      </c>
      <c r="D208" s="6" t="str">
        <f>CONCATENATE([2]Общая!G197," ",[2]Общая!H197," ",[2]Общая!I197," 
", [2]Общая!K197," ",[2]Общая!L197)</f>
        <v xml:space="preserve">Колнацкий  Артур  Владимирович 
Слесарь-сантехник 3 года </v>
      </c>
      <c r="E208" s="7" t="str">
        <f>[2]Общая!M197</f>
        <v>внеочередная</v>
      </c>
      <c r="F208" s="2"/>
      <c r="G208" s="7" t="str">
        <f>[2]Общая!N197</f>
        <v>ремонтный персонал</v>
      </c>
      <c r="H208" s="15" t="str">
        <f>[2]Общая!S197</f>
        <v>ПТЭТЭ</v>
      </c>
      <c r="I208" s="8">
        <f>[2]Общая!V197</f>
        <v>0.60416666666666696</v>
      </c>
    </row>
    <row r="209" spans="2:9" s="3" customFormat="1" ht="100.5" customHeight="1" x14ac:dyDescent="0.25">
      <c r="B209" s="2">
        <v>195</v>
      </c>
      <c r="C209" s="5" t="str">
        <f>[2]Общая!E198</f>
        <v>ООО "ЭНСИ"</v>
      </c>
      <c r="D209" s="6" t="str">
        <f>CONCATENATE([2]Общая!G198," ",[2]Общая!H198," ",[2]Общая!I198," 
", [2]Общая!K198," ",[2]Общая!L198)</f>
        <v>Звычайный Андрей  Николаевич 
Директор по внедрению и разработкам 33г</v>
      </c>
      <c r="E209" s="7" t="str">
        <f>[2]Общая!M198</f>
        <v>внеочередная</v>
      </c>
      <c r="F209" s="2" t="s">
        <v>32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0.5" customHeight="1" x14ac:dyDescent="0.25">
      <c r="B210" s="2">
        <v>196</v>
      </c>
      <c r="C210" s="5" t="str">
        <f>[2]Общая!E199</f>
        <v>ООО "ЭНСИ"</v>
      </c>
      <c r="D210" s="6" t="str">
        <f>CONCATENATE([2]Общая!G199," ",[2]Общая!H199," ",[2]Общая!I199," 
", [2]Общая!K199," ",[2]Общая!L199)</f>
        <v>Ведерников  Михаил Александрович 
Главный специалист 50л</v>
      </c>
      <c r="E210" s="7" t="str">
        <f>[2]Общая!M199</f>
        <v>внеочередная</v>
      </c>
      <c r="F210" s="2" t="s">
        <v>32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100.5" customHeight="1" x14ac:dyDescent="0.25">
      <c r="B211" s="2">
        <v>197</v>
      </c>
      <c r="C211" s="5" t="str">
        <f>[2]Общая!E200</f>
        <v>ООО "ЗДОРОВОЕ ОТНОШЕНИЕ"</v>
      </c>
      <c r="D211" s="6" t="str">
        <f>CONCATENATE([2]Общая!G200," ",[2]Общая!H200," ",[2]Общая!I200," 
", [2]Общая!K200," ",[2]Общая!L200)</f>
        <v>Халикова  Ася  Владимировна 
Директор ресторанной службы 9 лет</v>
      </c>
      <c r="E211" s="7" t="str">
        <f>[2]Общая!M200</f>
        <v xml:space="preserve">Очередная </v>
      </c>
      <c r="F211" s="2" t="s">
        <v>33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0.5" customHeight="1" x14ac:dyDescent="0.25">
      <c r="B212" s="2">
        <v>198</v>
      </c>
      <c r="C212" s="5" t="str">
        <f>[2]Общая!E201</f>
        <v>ООО "ПО "ТЕХНОЛОГИЯ-ПЛАСТ"</v>
      </c>
      <c r="D212" s="6" t="str">
        <f>CONCATENATE([2]Общая!G201," ",[2]Общая!H201," ",[2]Общая!I201," 
", [2]Общая!K201," ",[2]Общая!L201)</f>
        <v>Сухов  Андрей Викторович 
Начальник склада 9 мес.</v>
      </c>
      <c r="E212" s="7" t="str">
        <f>[2]Общая!M201</f>
        <v>Первичная</v>
      </c>
      <c r="F212" s="2" t="s">
        <v>34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"УК "ЛИЦА"</v>
      </c>
      <c r="D213" s="6" t="str">
        <f>CONCATENATE([2]Общая!G202," ",[2]Общая!H202," ",[2]Общая!I202," 
", [2]Общая!K202," ",[2]Общая!L202)</f>
        <v>Садофьев Алексей Борисович 
главный инженер 11 мес</v>
      </c>
      <c r="E213" s="7" t="str">
        <f>[2]Общая!M202</f>
        <v>внеочередная</v>
      </c>
      <c r="F213" s="2" t="s">
        <v>35</v>
      </c>
      <c r="G213" s="7" t="str">
        <f>[2]Общая!N202</f>
        <v>руководящий работник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80.099999999999994" customHeight="1" x14ac:dyDescent="0.25">
      <c r="B214" s="2">
        <v>200</v>
      </c>
      <c r="C214" s="5" t="str">
        <f>[2]Общая!E203</f>
        <v>ИП Паньков Дмитрий Сергеевич</v>
      </c>
      <c r="D214" s="6" t="str">
        <f>CONCATENATE([2]Общая!G203," ",[2]Общая!H203," ",[2]Общая!I203," 
", [2]Общая!K203," ",[2]Общая!L203)</f>
        <v>Баков  Александр Валерьевич 
Руководитель электромонтажного отдела 1 нед.</v>
      </c>
      <c r="E214" s="7" t="str">
        <f>[2]Общая!M203</f>
        <v>внеочередная</v>
      </c>
      <c r="F214" s="2" t="s">
        <v>22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104.1" customHeight="1" x14ac:dyDescent="0.25">
      <c r="B215" s="1"/>
      <c r="C215" s="1"/>
      <c r="D215" s="11" t="s">
        <v>18</v>
      </c>
      <c r="E215" s="10"/>
      <c r="F215" s="10"/>
      <c r="G215" s="10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5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2025-04-11T06:04:24Z</dcterms:modified>
</cp:coreProperties>
</file>